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7580" windowHeight="10305"/>
  </bookViews>
  <sheets>
    <sheet name="Tabelle1" sheetId="1" r:id="rId1"/>
    <sheet name="Tabelle2" sheetId="2" r:id="rId2"/>
    <sheet name="Tabelle3" sheetId="3" r:id="rId3"/>
  </sheets>
  <definedNames>
    <definedName name="_ftn1" localSheetId="0">Tabelle1!$C$97</definedName>
    <definedName name="_ftn2" localSheetId="0">Tabelle1!$C$98</definedName>
    <definedName name="_ftn3" localSheetId="0">Tabelle1!$C$99</definedName>
    <definedName name="_ftn4" localSheetId="0">Tabelle1!$C$100</definedName>
    <definedName name="_ftnref1" localSheetId="0">Tabelle1!#REF!</definedName>
    <definedName name="_ftnref2" localSheetId="0">Tabelle1!#REF!</definedName>
    <definedName name="_ftnref3" localSheetId="0">Tabelle1!#REF!</definedName>
    <definedName name="_ftnref4" localSheetId="0">Tabelle1!#REF!</definedName>
  </definedNames>
  <calcPr calcId="145621"/>
</workbook>
</file>

<file path=xl/calcChain.xml><?xml version="1.0" encoding="utf-8"?>
<calcChain xmlns="http://schemas.openxmlformats.org/spreadsheetml/2006/main">
  <c r="F67" i="1" l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49" i="1" l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87" i="1"/>
  <c r="F88" i="1"/>
  <c r="F47" i="1"/>
  <c r="E90" i="1"/>
  <c r="F48" i="1"/>
  <c r="F92" i="1" s="1"/>
  <c r="D94" i="1" s="1"/>
</calcChain>
</file>

<file path=xl/sharedStrings.xml><?xml version="1.0" encoding="utf-8"?>
<sst xmlns="http://schemas.openxmlformats.org/spreadsheetml/2006/main" count="72" uniqueCount="71">
  <si>
    <t>H</t>
  </si>
  <si>
    <t>Wasserfloh</t>
  </si>
  <si>
    <t>Hüpferling</t>
  </si>
  <si>
    <t>Wasserkäfer z.B. Braunfüßiger Teichkäfer (Hydrobius fuscipes)</t>
  </si>
  <si>
    <t>Tellerschnecke (Planorbis planorbis oder Anisus vortex)</t>
  </si>
  <si>
    <t>Napfschnecke (Acroloxus lacustris)</t>
  </si>
  <si>
    <t>Schlammschnecke (Lymnea stagnalis)</t>
  </si>
  <si>
    <t>Blasenschnecke (Physa fontinalis)</t>
  </si>
  <si>
    <t>Sumpfdeckelschnecke (Viviparus viviparus)</t>
  </si>
  <si>
    <t>Federkiemenschnecke (Valvata piscinalis)</t>
  </si>
  <si>
    <t>Flußmuschel (Unio crassus)</t>
  </si>
  <si>
    <t>Kugelmuschel (Sphaerium corneum)</t>
  </si>
  <si>
    <t>Süßwasserschwämme, z.B. Geweihschwamm (Spongilla lacustris)</t>
  </si>
  <si>
    <t>Süßwasserpolypen, z.B. Grüner Süßwasserpolyp (Chlorohydra viridissima)</t>
  </si>
  <si>
    <t>Stechmücke (Larve), (Culex pipiens)</t>
  </si>
  <si>
    <t>Büschelmücken (Larve), (Chaoborus spec.)</t>
  </si>
  <si>
    <t>Zuckmücken (Larve), (Chronomidae)</t>
  </si>
  <si>
    <t>Kriebelmücken (Larve), (Simuliidae)</t>
  </si>
  <si>
    <t>Wassermilben, z.B. Blutrote Kugelmilbe (Hydrachna cruenta)</t>
  </si>
  <si>
    <t>Wasserspinne (Argyroneta aquatica)</t>
  </si>
  <si>
    <t>Wasserassel (Asellus aquaticus)</t>
  </si>
  <si>
    <t>Flohkrebs (z.B. Gewöhnlicher Flohkrebs Gammarus pulex)</t>
  </si>
  <si>
    <t>Gelbrandkäfer (Dytiscus marginalis)</t>
  </si>
  <si>
    <t>Furchenschwimmer (Acilius sulcatus)</t>
  </si>
  <si>
    <t>Taumelkäfer (Gyrinus substriatus)</t>
  </si>
  <si>
    <t>Wasserläufer (Gerris  lacustris)</t>
  </si>
  <si>
    <t>Teichläufer (Hydrometra stagnorum)</t>
  </si>
  <si>
    <t>Stoßwasserläufer, z.B. Bachwasserläufer (Velia caprai)</t>
  </si>
  <si>
    <t>Wasserskorpion (Nepa rubra)</t>
  </si>
  <si>
    <t>Rückenschwimmer (Notonecta glauca)</t>
  </si>
  <si>
    <t>Ruderwanze (Corixa punctata)</t>
  </si>
  <si>
    <t>Schwammfliege (Sysyra fuscata)</t>
  </si>
  <si>
    <t>Bachhaft (Osmylus fulvicephalus)</t>
  </si>
  <si>
    <t>Eintagsfliegen (Larve), z.B. Glashaft (Baëtis rhondani)</t>
  </si>
  <si>
    <t>Steinfliegen (Larve), z.B. Gelbbeinige Uferfliege (Nemoura cinerea)</t>
  </si>
  <si>
    <t>Köcherfliegen (Larve), z.B. Große Köcherfliege (Phryganea grandis)</t>
  </si>
  <si>
    <t>Kleinlibelle (Larve), z.B. Becher-Azurjungfer (Enallagma cyathigerum)</t>
  </si>
  <si>
    <t>Großlibelle (Larve), .z.B. Blaugrüne Mosaikjungfer (Aeshna cyanea)</t>
  </si>
  <si>
    <t>Funde</t>
  </si>
  <si>
    <t>Strudelwurm (z.B.Dugesia gonocephala)</t>
  </si>
  <si>
    <t>Schlammröhrenwurm (z.B. Tubifex tubifex)</t>
  </si>
  <si>
    <t>Egel (z.B.Helobdella stagnalis)</t>
  </si>
  <si>
    <t>Saprobienindex</t>
  </si>
  <si>
    <t>Summe Häufigkeit</t>
  </si>
  <si>
    <t>Saprobienwert</t>
  </si>
  <si>
    <t>s</t>
  </si>
  <si>
    <t>s x H</t>
  </si>
  <si>
    <t>Kugelschwimmer (Hyphydrus ovatus)</t>
  </si>
  <si>
    <t>Schlammfliegen (Larve), (z.B. Sialis spec)</t>
  </si>
  <si>
    <t>Gewässergütebestimmung:</t>
  </si>
  <si>
    <t>Zusammenstellung:</t>
  </si>
  <si>
    <t>Summe (S x H)</t>
  </si>
  <si>
    <t>Berechnungsmethode:</t>
  </si>
  <si>
    <t>Summe H</t>
  </si>
  <si>
    <t>Saprobienindex SI =</t>
  </si>
  <si>
    <t xml:space="preserve">Ermittlung des SAPROBIENINDEX durch BIOINDIKATOREN (Makrofauna) </t>
  </si>
  <si>
    <t>Grundlage:</t>
  </si>
  <si>
    <t>Anzahl Tiere</t>
  </si>
  <si>
    <t xml:space="preserve">2 – 10 </t>
  </si>
  <si>
    <t xml:space="preserve">11 – 40 </t>
  </si>
  <si>
    <t xml:space="preserve">41 – 80 </t>
  </si>
  <si>
    <t xml:space="preserve">81 – 150 </t>
  </si>
  <si>
    <t>151 – 300</t>
  </si>
  <si>
    <t>&gt;300</t>
  </si>
  <si>
    <r>
      <t>Die Tierarten werden je nach der gefundenen Anzahl                                      in „</t>
    </r>
    <r>
      <rPr>
        <b/>
        <sz val="10"/>
        <color theme="1"/>
        <rFont val="Arial"/>
        <family val="2"/>
      </rPr>
      <t>Häufigkeitsklassen</t>
    </r>
    <r>
      <rPr>
        <sz val="10"/>
        <color theme="1"/>
        <rFont val="Arial"/>
        <family val="2"/>
      </rPr>
      <t>“ (H) eingruppiert</t>
    </r>
  </si>
  <si>
    <t>Vorgehensweise:</t>
  </si>
  <si>
    <t>Hendrika van Waveren / Ingo Mennerich</t>
  </si>
  <si>
    <t xml:space="preserve">Schwab: Süßwassertiere - Ein ökologisches Bestimmungsbuch, Klett-Verlag </t>
  </si>
  <si>
    <t>●Saprobienindex wird wird berechnet</t>
  </si>
  <si>
    <t>●Entsprechende Häufigkeitskategorien auswählen und eintragen</t>
  </si>
  <si>
    <r>
      <rPr>
        <sz val="11"/>
        <color theme="1"/>
        <rFont val="Calibri"/>
        <family val="2"/>
      </rPr>
      <t>●</t>
    </r>
    <r>
      <rPr>
        <sz val="11"/>
        <color theme="1"/>
        <rFont val="Calibri"/>
        <family val="2"/>
        <scheme val="minor"/>
      </rPr>
      <t>Tierarten bestimmen und grob auszählen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</si>
</sst>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name val="Arial"/>
      <family val="2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8"/>
      <color rgb="FFFF00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0" fontId="3" fillId="0" borderId="0" xfId="0" applyFont="1"/>
    <xf numFmtId="0" fontId="4" fillId="0" borderId="0" xfId="0" applyFont="1" applyAlignment="1">
      <alignment horizontal="right"/>
    </xf>
    <xf numFmtId="0" fontId="6" fillId="0" borderId="0" xfId="1" applyAlignment="1">
      <alignment vertical="center"/>
    </xf>
    <xf numFmtId="0" fontId="0" fillId="0" borderId="0" xfId="0" applyBorder="1"/>
    <xf numFmtId="0" fontId="6" fillId="0" borderId="0" xfId="1" applyBorder="1" applyAlignment="1">
      <alignment vertical="center" wrapText="1"/>
    </xf>
    <xf numFmtId="0" fontId="0" fillId="2" borderId="0" xfId="0" applyFill="1"/>
    <xf numFmtId="0" fontId="4" fillId="0" borderId="0" xfId="0" applyFont="1"/>
    <xf numFmtId="0" fontId="8" fillId="0" borderId="0" xfId="0" applyFont="1"/>
    <xf numFmtId="0" fontId="0" fillId="0" borderId="0" xfId="0" applyFill="1"/>
    <xf numFmtId="0" fontId="10" fillId="0" borderId="0" xfId="0" applyFont="1" applyAlignment="1">
      <alignment horizontal="left" wrapText="1"/>
    </xf>
    <xf numFmtId="0" fontId="10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0" fillId="0" borderId="0" xfId="0" applyProtection="1">
      <protection locked="0"/>
    </xf>
    <xf numFmtId="17" fontId="0" fillId="0" borderId="0" xfId="0" applyNumberFormat="1" applyAlignment="1">
      <alignment horizontal="left"/>
    </xf>
    <xf numFmtId="164" fontId="9" fillId="0" borderId="0" xfId="0" applyNumberFormat="1" applyFont="1"/>
    <xf numFmtId="0" fontId="0" fillId="0" borderId="0" xfId="0" applyProtection="1"/>
    <xf numFmtId="0" fontId="5" fillId="0" borderId="0" xfId="0" applyFont="1" applyAlignment="1">
      <alignment horizontal="left" vertical="distributed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1666875</xdr:colOff>
      <xdr:row>6</xdr:row>
      <xdr:rowOff>133350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6668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304800</xdr:colOff>
      <xdr:row>23</xdr:row>
      <xdr:rowOff>104775</xdr:rowOff>
    </xdr:to>
    <xdr:sp macro="" textlink="">
      <xdr:nvSpPr>
        <xdr:cNvPr id="1026" name="imgBlkFront" descr="data:image/jpeg;base64,/9j/4AAQSkZJRgABAQAAAQABAAD/2wBDAAoHBwgHBgoICAgLCgoLDhgQDg0NDh0VFhEYIx8lJCIfIiEmKzcvJik0KSEiMEExNDk7Pj4+JS5ESUM8SDc9Pjv/2wBDAQoLCw4NDhwQEBw7KCIoOzs7Ozs7Ozs7Ozs7Ozs7Ozs7Ozs7Ozs7Ozs7Ozs7Ozs7Ozs7Ozs7Ozs7Ozs7Ozs7Ozv/wAARCAFaAPMDASIAAhEBAxEB/8QAHAAAAQUBAQEAAAAAAAAAAAAAAAECAwQFBgcI/8QAQxAAAgEDAgMDBwoEBgICAwAAAQIDAAQREiEFMUETIlEGFGFxgZGxBzI1UlOSk6HB4RUj0fAzNEJUdPEkRGJyQ3PC/8QAGgEAAwEBAQEAAAAAAAAAAAAAAAECAwQFBv/EADARAAICAgIBAwIFBAEFAAAAAAABAhEDIRIxBBNBUQUiIzJhcYFSkaHwwRQzQrHR/9oADAMBAAIRAxEAPwD0JvPp73zayW0URwRuxliySSP2qTzDjf1uHfg/tU3Dvpmf/iQ/rWvSAwvMON/W4d+D+1HmPG/rcO/B/at2igZheY8b+tw78H9qPMON/W4d+D+1btFAjC8w439bh34P7UeY8b+tw78H9q3aKAMLzHjf1uHfg/tR5hxv63Dvwf2rdooAwvMON/W4d+D+1HmHG/rcO/B/at2igDC8x439bh34P7UeY8b+tw78H9q3aKAMLzDjf1uHfg/tR5hxv63Dvwf2rdooGYXmHG/rcO/B/ajzHjf1uHfg/tW7RQBheY8b+tw78H9qPMON/W4d+D+1btFAGF5hxv63Dvwf2o8w439bh34P7Vu0UAYXmHG/rcO/B/ajzDjf1uHfg/tW7RQBheYcb+tw78H9qPMeN/W4d+D+1btFAGF5jxv63Dvwf2o8w439bh34P7Vu0UAYXmPG/rcO/B/ajzDjf1uHfg/tW7RQBydrcvd26TyKis/MIMDw5UVFwz6Pi9vxNFAG1w76Zn/4kP61r1kcO+mZv+JD+ta9AgooooGFFFeaeVcXFpvKG4WDiV1BFqAVYpSoAwPCgmUqPS6K86teGXUUa9rxe+Y43zcN/WpohMtwI04ndE//AClNU4tdmXrI7+iuPNnIF1ScSucgdJmFPj4ksS6EvHcgdZCaix+qjraK5WPiM08eUuG+9VSe7vWfSLqVR6GNUHqI7WivL+LPx22Rrmzv7piv+gyEg1V4R5f3pnFtfpcI5GNW53qJS4lxlyPWqK8nl4/xpr5il3cCEnbvEbVfv/KKcJDHbX8pl21DWazjmTdG+SCh7pnpNFcdb3PEUVDcXLrrH1zWLxfivF+HcQhk84nNuWw5EhwK1cooz4zq6PS6KwPJ2eS5uZZTdvMjRghS2QpzW/TEnaCiiigYUUUUAFFFFABRRRQAUUUUAcdwz6Pi9vxNFHDPo+L2/E0UAbXDvpmb/iQ/rWvWRw76Zn/4kP61r0CCiiigYVz3E7aM38krgbkc/VXQ1yHHrsS8Se2dtCqwyRVxUt8THL0Wnt4XTl0qisMXak6MY2BrQtJIioVMOTsKZKkCNrLdkc9dgf0pfdWzDje0Zt3YSyKxErYI5ZqjY+T8BD65GJfmM1t3F2I49KoXc8lHX1eNUmuOyZWkQxkjNTNtxSaJboLXgYs5MRzN2fgTV42aKh8aihmechlBK551cnjd7chNiRzNYSk4uhp6KMdxKwZDFqA5emqWvh/nWi5gVZDyyOddRwuyijtlJ7zEbk1JecKtrpRqiXUNwcb1k02tdmqg6s5qaG2PzEUeoVm3vC4mzLGFEmNsVuzcDljZ5Se6OW9ZzW4VsljvXO1KGxNspX3FIk4TEbhm7eEjYdaOJ8X4bc+TMjy51lO6mN803iJhswO3TWjczilgbh08GV7PTjkatZX0dr8iTx8RnySXN9PdX63KOsQiXs9XrNenVzXkmIRJP2IUAIB3fXXS124ncbMk7CiiitCgooooAKKKKACiiigAooooA47hn0fF7fiaKOGfR8Xt+JooA2uHfTM//Eh/Wtesjh30zP8A8SH9a16BBRRRQMK848pHkPH7pRyDD4CvR6898oHVeOXWR/q/QV0YHUjDN0ZcUt2pAhLkj/SBmtGK/vkhYTFu8OZOlh+X94q1wK5s7gi2mJRwMLpOA458/Gta4tYNASO01jlsd/eT/eKM02tJGcYpbTMbhzWoZjLkkHKqrFh66lQLdCV9LIAT/ijG/wDfXeiW2tkRZo4pGPMRoc5xz3OPiaC18zM6CREUZOrkvrNcUnKTuQSQ1Z7u0dRhQnrwKnfjL3TmKwaOSVVY6XB0sQBtn21iX13xGBCSkkUfPXhRGxI55JAqlG7RWvnU0TJpDaZYEBG+CNQGw2O3rrL0UpNuwgrZ03A+MzxXk0NzZLbugzMkc/aZY8iBz5eiuohvFlkdc4wARmvL3sHt7i3vIshJh2i3LP3XJ36DYjfIrtuGyNdWEUkxIlI3wd+dRkjJaL58Wb8vZvEQ5Gk865y/MLSkQqAFqHicN/GVMFxI8ZOCmeVNktJIow7HfG/oqFkv7WuiZz5dGZxh3W0GiHtWbbB6Vl/wSIwYeRoZG3wDsK3SrORhsioru2WeI6+Y6ilKpLSIUmi75A2clndXiMWZSi4JPpNdtXMeR8Bia4Paa10gDPTnXT11ePqB1RdoKKKK3LCiiigAooooAKKKKACiiigDjuGfR8Xt+Joo4Z9Hxe34migDa4d9Mz/8SH9a16x+HZ/jM3/Eh/WtigQUUZHLO9Gd8UwCvMfKcu3lDdqufnjHuFemSypDE0rnCoMk4ztXn/GYjPxm4uEUsjMGU45jAo9T01bMcqtFThlmzRuSuXbkfAVrdrcWMRzcdopH+G4yKqcPuOwZgwwPTTpeJW08xEbh+zGWwwGnw+FefLLzl6jezj5NdFxbtbgL20bJoBBYsNvRtjb1+HI1VvOIWCyMqdndyRxBh2jFowM77DbPXlWPc3gETIrHIy2Sc89qwZJ2WXuuVY7EjwzQvIlVGiyMs8TvPPZAzqqnOAIzsBtgBen61Bc8QubYRW0EjoIRj5+QWwASPd/TFRJ2sEhngfLRqSoJ0nIBxjP/AH4VFI3aN2hYMxOQRjeqU2o8vkabSs6ngXEkvOFPbSXUdnpOoRsAVDZxsGBGDz09D+Wlwq/lhcWk6LGiKdEi7A49HSuJRznGAOta9lLLoETv3XUBcjVpxy2/v0VosqlSY+Vna296l0zAOCU8Oo/vpTuIgScOnBYjCE7Vg8O7DtCRI0bnYhX1q3o8fUc59NTcUmvbO2MbW5mt2UhpA3ToMc/761TxqXRPH4MCy8rrFbPV2nzDgg86mfyw4UbmG3EuTKcZ6CvP+PcHNg6ywXHbQSHA2KlD4EHfxrNs1eW9j0IWIcHap9FQjVm/pqrPo7yag7HtipyrgEVvVzvkleJc25VVwUjXNdCWCjJqvHbePZrDoWiijNblhRRRQAUUZooAKKKKAClpKKAOO4Z9Hxe34mijhn0fF7fiaKAMryv8p7/yZv4pLEREz2yK3aLnkNvjWTwn5Vruy4dJDf2pvJyxZZTJp2PQjFL8pQ/82zJGf5C/CuJkj0sTgFcdTXXjw8oWZN7Orl+VTjRupJoEhiic92Jl1aR6+tRR/Kd5RpO07SQuGXSIzH3R6QK5cIgVlZAQN9VMDAsdY2I8eVarD8is66b5VPKOVNCi1j1dVj3HvNbMN/xTidjbXE5BeZQzFRjNeeRaCvfGcbAYrveH3/mfALMqA76AFri83GseO2RORbFpK3+IxRPHqaa1vHaxssKRKWGS+kEn2n4U08SWcBpCR4gHf2VUvrrsmCowA6c814sszyPRzyk2QXN3HDGFl0q7khdIC6j6utY+NTMGbVtzxyp8tsk0rzSSlpI2zEw37P2delQPI6xPLAsbSxqG0kgBh15nf1VUI26Q0vgFEdxNG0TtiPZwcFS2Nt/UdxUrIhACKCy7YApsI7KMAlE1959IwCTzwKYyE4XBUk4xVZJcpa6Q3tky6Q2nCnlsDyqdMqvz9yd9qrqqhu8hyPBs1bijLANkgeGKybJontJHSbttbZ678/XV/iflL/D5IbdVMyTLqZCM4HL29apxHvaVHtNWVsrVrhLlk1SqPCrxZ3CVyGnTKPG0tOL8HPYGNZCpYrpwUOc+zqPb7+Z8loeIQ3LmCyEqnYsdsV3XEbHNlNcRIFOkNJtzFYkfHl7TsI41hyMawNq3lleSL1o0U3TofL5S8Z8mHzZFUM/zg6hhtVOP5R/KL+IC6mu9a4wYgoCkbZwOnLnVXjcsmYu3mEmM7LWMGQFsDbrtuK9LxMP4KaZrB/bs9PHyxWr4DcLmjwRkiQHpv0ps/wAsMK28gt+GyNMc6GkcaV8MgDcV5mqx6wcHHqpCq6t12HLFdPoaLs7Y/K7xzpb2gHTuH+tWeIfLBfSIq2HD4rc6e80ja9/RyrgWRC2wIXwpHjTQNJOd+lDwMLR2cfys+UAUho7Vj4mM/wBa3rT5YbMW6ed8MmEuO92TAqT6M15achDgd71bYpVCuAHUg42pejYz1Y/LBw03MapYXAh/1uSMj1D96r3Pyxwdpi14WxQZ70kmCdttgNt68xEanPr5U0oowM1LwtAejcL+VudbyR+KW+uAr3EgUAqfb7at3nyt20sapa20sDFxmRgGCr126nnXlqoucHl6KcY13ySPZR6T7oKPaeFnPDYT6D8TRScJ+i4P/r+tFcpZzPykhDdWus8oFwPTiuEZBkMc7ejlXc/KYpa8sxtjsFzn/wCtcMzBtOMDG2M16mCvTRjLsNQ1ZxyOw9FDMk2wGkjrSZjDBTkrjnUZZUJIG9bNiSslV1UnuEZ5V2XDgZeFW5A1BE5eNcKZBjc5wdhXV8P45w+HhdvE9wBIqAMCp515H1NuWNRirJnF+xovFp77gj1VDMklyQIwxXG/oqpJx7hz7+cHPLkf6VDJx+3hjeKK5VlkGCQDkflXhRxZF7GXB/A8zqdEMMTYc4yN8nx9XP3U2/tLK3uoxCVn7HczAbMx548V5YzvVSTiVi6hVkCAdQCMmmm9tm7olAA9HOuyEZqNKLtjp10aNrpdy0gDJjJBHOrjW0l27OQFKsQVABxWVb8QsirapwuBsMHerd7xS2NrcG0vljldBp7p73oz0NQsE7/KyKl0X4eHQqMjB61L2WhsJH151zPBuPPYHs7otJbnOMblTXSLx7hQODeL68H+lTLBkT/KDhJCi2m15CgjxBNX7OHS5VjvzPoqlJ5R8LWLC3KMcemmWXHuGRhmlv41YnfIOfhWcsM/6WJRZ0M6w3HDpLYy92VcZXpXBXFoeGtcpImvSO4ccx410549wJxkcShQ+pv6Vl8Yu+EXFmTBxOFphyyDv6OVa41mX2cXRrC09nMXAYxqSck8hUSglW1Y1YzjGafcTw6IzHJ3jnUPCqhkBONXor6TxmliSNabJSVZVGkrinvo0sMHY8iOVVi2CCNx4U7WeblsE710ckPiW2xIhcDGkYPdqFlCohxsR4VG8jK3dyUIoBwh8CeWadpkpNEpTUTgnGOZHShNSuNADAjfI2FRLKxVjjbwz7ql1ApksMnc5OKSpj2OCrqLah3eeBmkNqD3mYLtsG60wyBosDGoHY43NIWdzkuSeufhR9oKx5TDlVCnSN9qcYmdQFA225b0xSxbPM42OKZ2jgNnOAdsUm0kVTPZeE7cMg9R+Joo4T9Fwf8A1/WivGfZqcx8pLhL2zJGf5CbewVwchBj1FTuciu9+UkA3tkSM4gX4VxLxP2gfGrbZccq9bx4t4kYSaUiqT2hYgFdPSlKag2Tg+Hian0BQxUejPjTRCzhXfuBjy67Vv6bJ5orrEBNok2xQ0IBypzn8qlKt22CQT8atNbqtoZtKuQ3sA9lYZOMI7R04Mcs0nT6Vmf2alC4wMH5uahAU7HY+qrSq0rhViKgjkMnNTSQwP2vZwyal5f/AB9f51lNpVo0hglK6ZTwDgHIHqpZGAGAfTVoWyLaPP8AOIwApO2TSXVugjh7NcNKudPppOaUnH3/ANZS8abx+ov93X/sp6id80jEnlkAVMlu2WQqykc9vfSMnewqHGcD01dNx7MKd9EadoVyM4pWZgACx38auGFtHeVkHU+HopjQMYmCxh8kYbqKpxSjaYKM+XFxdlUA7c/ZTnBOCBtT44pWPdByDzHSpiroVi0sc9Mb0JRaasHGemkVGBTZhg05Q4UEbYq55uZG7VyBqOkA09LRzIweMjI6dKcYxvsTjk/pev0KejUeec7mkiTAOTz6Vp+bLFGGOXLbg8utJJAhyyRshO5JPP0CqXCTVbHLFkgnzVUrM/DRuM7Z65p5jBTUGyByqee33ZAmB050C0KKpTUQ3MAbE1f2q9kcMj1xf9iqC8gAG5A23pr6mXJGNO2BV02zJqZF2HMdaQW4ZW1o3Mbcs0cb1exPlFW1opx4GCxwQcmpHGSMDYbDapUtSuR2bOCcADnmrsdk6qHKF8jGnrjxpxxOqMnlSZm6iACvIHfb86eYpAvaKTpyATWo1qFi0iPGoEgknNJaoAjqwXPQmtPR+SfV+DLYOhyoIA5eukZjGQdWrO/rrTaBGACqSDuSN81HLbEx5SPlsfSamWJpaKWVHqvCfoyD1H4mil4V9GQeo/E0V4L7OowfL2ISX1t3sYgTmMjlvXGlFjYPGxKkaSR4V1vyiMRd2wAzm3Xf2Vx1rA5swAMZPPnivd8P/tJUcOb8zYj6AxLrjVuNWABUc8hVVQK3eOTvzomtP5xUsWOkVHdgKQASANgOv94rpd0yYpMRHQoWkVNQ6dadbyTIWKbKck6hsR7aYlq6oxwSuMgkb4qUhliU6mGcAgdKwyY3ONNWdPj5VinyUmv2JHEaXMLDERfBZfbTIUYX1wSMDDcxzqGWIFSzEllGc0pWZWDtNqJHXpmuJ+JkpJP2r/J6sfqOHk5NNbvX7UyW3Gi0kDrzcZom0rBHIxBYkjV4gcqakckgLFmKhScg+AptvA875ftNJ5b8q2Xiy5p/rf8AiqOd+dD03HfVfzd2WS4SQT4GmUDPwNRNalXSMt3gxwx8c/8AVQyxMJdOshB0Y/lQUWQZ7Uq4IwPGs4eJKDu/99jbL9Rx5FXGtp/8v+7LKjSlwSxJA3J8c+FRI0FzohlyXBJVx4nxqJlkIkLSO+Bg88e2iNJEVVDkbZqV4uTi0zR/UMPNNJ1TX727/wBZKjRR5hYZRjnI5g1JDhbqWLUGYRkLsBnaq/ZSrqILqviBgU8whFDhixPez1NaT8WcnKnSZli8/FjULVuL/wAf8jPOmICMoGCDgDfPtqe6n03ABcqNAIA8aZcKZISdeogDrvUCvriyRrB2Of8AT4b0147Uotpasyn5qeOcYt7r9Ov2J57h1tICo1F0I29dSJctDBasx3bUDn11UYNvCp7o30jpTWSYSKo1lV8ehNQsE1S+G/8AJpLzcbcml2kv7V/8NOZxFK0mwDDcgZyMU8TKYVckEAjPTofCqaxyvhAZGBGwGd9qmFs2MLkAjJFaQ8R8FFpaa/micn1GPqSnFvaevhsnR47mFmfA3zgDONv+6agicszhSyqQuRg7ejpUQXsATuTtyp11phcGM61kGVyP78K3xeP6c3J0cvkeYs2GME2tJNezr3vsleZVDKrBSwGWJ69alRjDE00xLsDqDA52x0qsQ06L/LXKqOXI9alYxebkLlskAMRXWjy2givIl1q/eVx3cjGnf+/fUUphcbBk35ruD7aQRwDCFmJ0jJA2G+9TCNgGj05j2AXYYxS2ytLosRRtAYipRS2rSmck+n8qZMrdqcEY5+j1VWSER3pkVsuNmQnAU1ZfXMoBwQx7zlsb4zj86XsL3PR+FfRkPqPxNFHCvoyH1H4mivl32eojC8u0El7boSATAmMjmcVyeOwzoQkYI2HKum+UIkX9mQcYgUk+yuTaRiiAbBSSSN819B4TXoo4MyfMgRg+uYscggEEUpsklBlaTAOMDrmoyyqh7Mkat9+u37mnwzGEYlYFtmTfl6K6NPTI2toUEKEUKWVeZPKtA2EacPtZ7m6gQT96KPvayA2k8hjnWXK7PqxnSrc87YPWtuPjkI4HYwy3EyG1JMkIgVlk/mashs5G1ZZZyjXEuEU+zLks517QpDJPCpIMpUgHBxzPqqY8LuprPz1CojTu41d47gf/ANfka17zynhu4ZY7Yy6TFMuG2XU82sbeqoLTjFrbcFEc0kwmWOSHsQO4xdwQxOemPDoKzeTI43RXGKkUH4XfW9y9mYTJIrNHlMkHHP2bUptJra2t2SNpTcawgQEnu4zt7a2eIeVFhe38krSz23axGIaBnRiQMGAyOYG/pqKbyl4bcPM0hmtlm7dVlVQWTXIrA4z1CnPro9fIq0P00+zDWCWeRp5reRgjYkKoTpIplxZ3cUksRjaSNHJMiRkKM49G1dlZcUtL2yvb1bjsEPnWIiyjtNaqFJGc528DVK98quHTQX+GmJmdmijKYxnSNyDywNwQemKj1Zt9FKKRhw8Hu7iOSKKFgyQmbvAglRzx41XK3Gogwu3ZH+YSnzAPGugvPKO3WW6uILu8dbmGYIHGBEz6cAb8tudLD5UWRhuy/adpMzEExkl9USpz1AcweYPOq9XIv/ESgqObuTImh3jZYpN1Zl2IpiSAqWHdQnnzArX8pOL2V7Y2cUUk8k0Xziw0j5oA2zjO3MY2rDUSGMqvzGHLwrWM5S20JxSJFkBQDPdOxB6es0CdHdIxjkMjGxqDeNGDKcH5viKUqU3KFSeY9HSq5MTSLXZxlgQ+XAyQw9wqLMquCo2Y+O9ORy40kquQO8etSqXMpZSBjGwAIPqq6+DO67J5p5gjSadIGw08tqh84kez0ohB06tXrqRrkKVLaTjdgAMDFQieSSAARjA2HLceNU2Sl+hJbMeyVWcK+3Mb06eB3wFAJQY59arCRmCsVQEEbU2Sa4cuFVQwznGNqVqtj4u9FiF7hYWGgnJOW9nSnJK4hCiMeK7cx1H51XW7l7BYWlBA23PMUqTSs66nXSh7ihsEUWDRbhRmYLoyW2CjfO1KYLq2mAEbYZdwTk+jOKbb3ZglNxhdeMLjl7aux8XZcOsMU02kgnPMZqiHZTZ5I7ksdBZhkjTyppeSJH1KAee/ez4Ut3d3N0UkaFRk7HTv66VzMVV9IGAupsjrUv3Gj03hX0ZD6j8TRRwrfhkPqPxNFfLPs9RHO/KEiPd2wfb/AMdcHPXFcWsUnZBF1IdyBXZ/KHH2l5anPKFPhXKlO4oXKdSeZr3/AAleFHBmdTM9Y2EpAzz3HjT527CQHQMNg7DkalkaLvSJkqu2rPL10x43CBymQNwcbeG9dXGkQpb2VZdyBrK9cDlvXW2fBrC68moZpVjaRoJ5ARKe01ISBpXkRgb+2uTlizKCQxAO+K0Y+O8Qs+HiziMSxorxxuYl1hXyWAOMjma5ssZv8ptFr3L6eS1zHFbnziKIXDopMmQAXQsMHrttt1qZPJ1BhHu1knN0sQieJkBymrfqP2rIbj9+sUGRA3YYILQqS2F0jVkb7HFOTyp4nJKZdUZfUrKezGE0rpGPDbasn63Vl1Hst2nknIyrL5/bh5OyCoVYlWkQsoz6gd+lPg8lXmt4v/Nt1ll7MqrIxwZF1KOXgDVBeOcRhdezlBCtEw7gwDGpVfyNRrxzikLoVlw6GMjMY/8Axgqv5E0uOZKrHcWy3BwO6ZoV7eJTJ2Hj3RLnHuxvViLgPbmPN/F2DxIyyFTuXkKAYxnOQazo+O8Va3hjj7LMBQh+zXV/L3TJ9GTVvgvGp7GQeexPNHFGqRoqrvpcuM5BzuTvzGad560DUC5bcBQyWkk0w7N7kQOgBOe/pIyBgHbOD0qtceTvZhpYbmOe2YB0Zcg/4nZ+HQ1A/HL+OILblIx2wlJEY1Eh9YBPXBqWLjt/nW3Y40aFjEICfO15x46t6qs7kT+GkPvOCeb2nbXF5Aro7pHGc6pdDaTjbHPl12NQ+UHDY+G3ZFtMJIBPLCq7gppIyDnnsw3pk3GeIS28kMixsHd3y0QLLqbUwB6AkVBdPfXup7mVWUyvMCFx33xn4CqSzOVsLhRV1BkZgQzbkb8s7UyGRC7I5JDjxzihrd4k/wBWcb7flVqPhRZSyse0IzgcgK3SkzNyivcqxLHG6iQE97fHgelWAUEuACFbfTnG9D2TIyrqBLDb0n00+HhrMoZSVLHA1HFVFNaomUl8kAYtKxRlQHntzp7yFgWYqQTgeB/arcdi0MrRzKBkHGfHxolsTLGujRoUDK+nxquLSJ5qyjBic5jOk4xvuBzp8GVmC90tnBbNT+ZGDAiUEZznqKkFmggcrkyBSSpG5oUWDmikFAnZVYEc9hn04qaW11SM6roDDuYG9WYrFmjjZkOobcsbf906SNtYAXs+jH+lVx1sjnvRGkfZxalx/LOdxuw61FcEMgJ7rA7ADfflV6KzDyyF3OknKkVUltGmk0pjCk7nlz/7oa0CkrJFug0QUjS42Ix0xTbdoridAEYBT3vTipoLRJHEcgAUf6/HHOtGPhsaTFmYZJ5DpRTZPJI7jhX0bD6j8TRRwr6Nh9R+Jor5N9nrrow/LhdfEbXIyBAmc+quVljZgIWIWMnPLJrqfLuQJf2owGzCm3srlpeIAbg75wBjOa+i8KvQR5ue/UdEMcSxuFMY3J3wN6Ry0luUB1qwyRywf7FMaSQ4kZCNsd7H5VWXVLGyEldJzheorquujNJvbI5Cseok5bI0jPPapBP3GYorHO2OlI9sDIH1AgDkDzqKVwQVjAXPvrPaNaTGT6Jpu8wwy01IHjJVR3cc8U6NVYlRuwOD1qxJrjCxjvBvT0qeN7L5VojyV7hcKB49TUmntD1kJAGajaJdMYOQx6ZqxGBCAwXMnIgnb0mtEvYh/KI4oViDSMxGGwQTzqeTUCQ76QuTk7Zx4UydI5HMuogtuRSRh5psrJqOcDf9KaVaJ72PjglCd8Y1gnBHPr76fAcsF1jUpxv0psiJIrNK7BMYUnbJpkXYdkqozbg5zT6YexfiEcdqzyPliT3U+FNN3HcBIwCDjB26bb1ntpViVBMZPzvA1K8SzMSHCtjx5gU+RPH5HwA9qoVg6x76W2BNSmUYXVKNGQRnn6qhgRbNQ6FgG3w3UU8glQ74327o8aSBloz2+nTFKCA2kNpGTtUcqydqr96TvDcdMU+JlDCMDWobIB6EGpzIpwwAA6IMYq0ZvRR84RWBLaicjPh76WSUi3yA2GOeWCKsSR4AdYlKndgDjc/0qN3D3GZIl725Qk4yOnxpMehkGXmMRbRkEbjoR/SnQSxiAKYizgbZO4B/SpI1QzE6uz23A6g9KasW8pR+R0gkA4oB0P8AONVmEy+cnGr45pZZZZpAsOkYA1FsdaRY1kjYSOuFGB6TihOyfQ6MVLNqbPo50C0StI0aoAy4yykE4K+FFsuWLKVGkDODnOdyfzqKSZSAGZMKTuQDg1JEbhUxIAMbjGwaj3D2JQjRM2nvMzYOk43I6fGpRHLMrYdiAQM436dahnucZLFRpIyo6GrUF1cXELGD/DLbktv7ulJsVM7LhX0bD6j8TRRwr6Nh9R+Jor5J9ntLoxPLdEfidp2igqIE+FcdfpGsasIznJGTXU/KFI0fErEg4XsU1erFcul0dBicas5GSNsV9B4VPAkefnTWSyi8jaVjByMYOOYqxDC8bEMWKnZTjepVjgiDABmbB5jBzjoag1XG2Ae0ZTnqdq66rszu+iRY42B07kbfN/pUcg7LAKhTqwdufrqaGIwxpcSOcsQXzsBTJ0aZFQppJ5sTzqn0SuxiojRiVFAl5nxqPtHjlYuAwXfdts+j86txowtgNPfxhh4D+zVV7TzgAhSmgdd88qTWtFJq9k0Ki5AIUNk5PT9c02eMSXXaK6DB+aN9qJI9IAjT5owTq5n+zUMKEu2NmLcsZ9lF+wfqSd9SuW0kbhTyqW3tUkWSftQgO5CjYYpgaInIVtY2ZiMirgmiS07NQHd+SgchR7ib0QKiNEzMg7LJCvIc+PSlswROViAI35dB6KkEL28CIwyh3PM4plrYTG6eWNnUczkYz6Pyp/Ar09jvM0aIZwQOeATg1Lb8HhETPrxkcgcZqRLS6lVu8oQkg6wc002UiFlM3ZbDCk7HFGieT+R0djFcNhc4G2c5GBTCqM3ZRgMF54ORUUazKo/mMFH+lQRmmpZNKWaCB10k5bURn0mmFfqWBDGZw0hjjIHIU6S6jiBVY43UD5yHJ9XwpbTh8d43zyhXZgDzx19VX/4THCgCv3SMFutKyW0ZbMzk6VKo24YHfOKrXcpSUKqaUbOSOZ9NbycMs3VmkkfSOmeeN6pmGEy96Esx+anLah7GpIy/OJSS0CAltiCeVPU3iIkcm5YYHqrSt4QzsNKWwGzNtuMVfe0tFj0NOj93YKAdqA5HPpbzu5iwzscEKPDlV5LOaaTAiXSBnSx29ladrY2sxJSbUD3u7tjAH7Vbt7RYJMAE699Tcyf7FJySFdmIvBzK7LI4AKgYUZ9v51cfh7xgBn06TjPPPsrXMQ1ZVcknw51DK6xADTsq75/T3UlLehNspJwqF2BGqQEYYMef94oHDphqjR/N4y2MAD28/GrUM0MkbyRAvg7DGMVUkhkluEkkYk6tRJGBijbCzq+F/RsPqPxNFHC/o2H1H4mivlH2e2jnflCVDeWztk6YEOMeiuNDZJYEBQe6gJ/Wuy+UGPtL6zG/+Cg/KuW81ChlA0heRzuvOvf8Jfgo4czXNjUaWOcyFVZW/wBW35VNHIYUbKgc19Oc1HGshOh2RQehORn+/hUapGCiu+k5yQfTyFd3Rz9kst3L2cYkQR6M6l5knfpTwQ6a9WspvhtvVT5rZVnVHuM6t2wuT4irXmkIhLlsdNWjGfCgltGUbhnueyhXKuSSANvy5VMsFwjMTKY1Xx3xUyyW9u+uFTkjvHI9HSibiYaR42j0q42LA59VJP5Hv2RV8084nZtecgchgDFTxcOkaQlMRjT4Z360huZxakgKpI3VefPnTbdr63jKvlATszNsM09Bbosx2S2+XZw2fQMGkWAdoGLBSo+tj4VcXh2U1NpJYZVs7EUr2uohIoSC2+c7Yp6M7IRATMrSsgi5DvA5NWXv7ftEjRZAqc2QEg49Xt91MuLZshYrZV0/6gc5qeG0njtFAMJDZLUrAhe7V2dbaGZyP/gdPoyfCn2yuJw1xalZGHMgEHwx+VPUTrpSMJoJ7pxuR7t8VakhumMLDv4bO+xqbD9iveOLeQYh1Oyk4BAA6deXSpdTLCG0hnc40r4+umzQyCd1kjSQuNhknA51nxRXuC0QKqSRjp6hmmBbgiuoZXl0Qqh3Idv6VaSfOpZJYWJJ2jbYD11StrS5uJSrxd0tvVluCo7ogLhmK5A22Hq9VS6XYdmZMLk3TxC4WNCSS2enhtSi1tg7yGZ5NI2GrbNb7cIhjKjspGB2znx/7ouOC2kWIyoQnkBnNHOI9mVa3FvFahBZh9W7an3JPrqVLiWVh2dl2bBiCee3urQWwiIVY1bOdz6vCp4LcxMqkByW33HdApOcUIoJb3To8qt2LBdsEfOzvtjlUVuL5oRIyvJl8IoxjGOp6V0DRIgIxs3UmooBC+qKKcaQQQAdxWfqWrKozbriZiUG5i7PTuqq+5Pgahjvp7olktNK472TgYq3ccNFxIHWTtNJ7wHLP/VSMIbGJYWBGpgDvvk1Sa9hFSTtWDRxRohI6v09Qpl3BdRNH5qRk7Nk5wMf91ptBFEyqsQBJ272KI1kw5lBwdlwQaTloEjQ4V9Gw+o/E0UcL+jYfUfiaK+ZfZ7SMTy3Yrf2xGT/ACYwVBxkVzMzz61DIdBIGlK6zywUvfwKFBDQRjPgcbVlCx7BFDFQykDcDdq+g8J/go83yHWRmL2cks2I9R1YJU7HFIsDvIA4BVjlfZ1rYjja3kDKFRSPmv0I2FSSKzOAxhIG4CkYb0493ursMORmxFWUxrMRKB3W04OfT41BieHUZpRJrYAAtsKtlNT9qcLknKkbKOlWIrdpDhrdSzYYgrj14oCzIuArSoU06WGOXMVI0C9qrNgam5v0rU8xe4Vma3OtcgDBNStwiR1jd4mJIwSf6UWgspQWMeC8zKxJOD0/vlUkgtXlUSaThu8rHYVoWfC1Tuu5Ox0qeQ9VTrYQWtvlWGrXq0sRuc0nNInYxRG8WEUvjukKeXLlRNE1rZrHk6+hbc+n9aI43W7do4ZJJQNyeXvpJ+2kOJJI42j+dpOSM1N7oKGqZRnS4YLyUKAT76ZHMJQRklkBwgXn/Wo2dIhrjBlYgqxfb+/2qJLqYpKFCowcMCgq6YFqC3kd+0llWEj5owCfVjr1q1MvZw6JbpFx1C4J9FZUYuxJntsnk226j3emoblJO8jzs7sMK53/AC6VLi2xmsxcx6U0qMZ7R9tv60qNbg6nuUdUU6VHd3FYy2LSxAmRSMYDE8xtsaTzUxLhnYbEFhvinxDR0DcWtFsw7yRqcA7EVWuuPa4A1mFLNsHPzaxHtg7GPTqRRkafR0/Kia0lW2VjAypq3GjFT6cbKOhtr2/vIlCmHQo7z5JIPtpJ73zZ/wCZP2shOFULy91Y9ut72Dx9noiz3cR4LAj86uJbTSRlAFAZcA7bH9KFBEtk7zTPO2qMqrYbfnj0e786Q8WlNwJIo49AAUgvg+2nNw+YSNgAhSOoGKSSC3t48ypAurIV2bJB3ztvtSfEEWDfyXLgpbnSp3y3PNO7a4WNnjgEKjqevsFRreW8aQ2qFc7ajvn2VNLcQpEBIWZs82JAYVP8DKlpd3NxMBriVAO8unH9+uq00k8nEGZf5gTkAmrJqy1ykDnKEoRgKpwN/GpYeJtGmqONSoB7uCNutVTW0hEMD3d4xjk1sUbfuAH+/RV6Hh7MQjmfQvIsefowPVUS38y617IoHAbKDO/v51YjmwVLSyFhyXmAfYKzk3Whov8AC/o6H1H4mijhf0dD6j8TRXzb7PZRR8qIpJr6IIcDsYtRx0xUXmCzxI5XuadtT4K+mta/t0n4nhzgC2jP5GkFuFjIQbLyr2PGyVhSPOzq8jMtuHiSMaWLdC5Ow/rRZ8MgOvW4dsbsvLHhV9YGlhkbJjzyAOarRWEgVjG8ijBA7Rue/gK6fUdVZhRUultg4RI1kzgjHLO/M+6o3vHuLjTEFOgbBBz9dLb2TPNMJO0YLkKelX7OxitZP5bFm0+PLxzWjlGK+RJNkMIYzMpL6ggIydj7vZV5CQmtlwcdTufZTIYkjdpVHeY/OznpypJ7YGUSuzKOS6Rk5NZOSZVFRbS5mkWbQqsrYVmJGB6v75VLcqY7ci4MIbPcYIcD+96sHMgClm2zjfeq9xCJZAp1vHjkDyPj6aadvYq0NTiVvDDpQFzjJJHOqAV7mQSaGzJuBjlV23jZYnXdFJ055mpsM8JMKuv1WZgBjxq1JRboOyIcKyQ8ukg80TrThw60yUEYwcjepbfMyMvaaWHLS2cnNNni5RRTsZNth+e9Ryd02FFL+H2lojpJPlid9hsPTmqlxaWsMiKZy0rEAJnBxyzn21NdQRQSuZVcytgHbIHvot+ETSzi4eXTttkb/H1VsnStsVEZlSBRE9swVuTA88+IqJ4pHXuxZwdWkDYitGThyRr21xdkb7lcHOOmKWO3spJnJaU6R1GMZ8fdQppdCpkPDY42xLNGjFjgHYBR4fGrV5HDAC87ahzCjoM9BUqOBbuYFJWPoVxt4+PjWWbya5kKs5UBsKvLNQrk7G9DoOICWV4zF3SmxYYqISyxssS5XSSMqds423qYWszFDoEjqvInIOfDNTRWN8xGmCNUU4IOOXhiruKFtlJJGmOZZSwIGcZO/wDWnK0aSOGC506lJXPL0+qtNLI21vIZIy5x3U1Zz7h66ymvWhuVmWJcM26URkpdA1RHE7xyl+zDqx2Lb4HL9KdJdM+mKVV7NdwNODjPWrE91Lc3EZ0iIxjuqRnmcZouZnmOrs8hR3mVKfe2BEw86t1VEIwNsNgg4qa2l83CxqNlGCCOfiafHpuiY4FKMQGVhtge2o2hgikGVkGcgq3Juf50rXTCiw16SVt+x7rkhSOtNW5lMmjsQHXkSPEHHKkMrBk02xL6tjgkAemniyvJZMSKibHVg4wOlQ6Q0avCvo2H1H4mijhf0dD6j8TRXzb7PZXRcfH8WbbP/ixfA0kinsSoOCc4PWnNj+KPk/8Aqxbew1Y0IFDGu/C6ijjyq5GPDbXABEru5J5hsADptmrUaaNRK4PIZNXCMt3QKXsyAQFA9Ard5LMFEzZoHDli4CEbKo6+OaLa10LgElcc8AfCtDslzsRjw8KV4X0EqBjGR78U/UHxKcUKiPuZI5gYxikdJAo7Nc5+sat9g7IcqRjG2N9/RTNDRjQUK9RkUKYuJRktp5RGw0rp3YfWokR8q558sasZrQW2dpFOCNQ7oO1RS2uBp2PXAOdqayKw4Ge6PCy4dgJGwA3JTzqYRso3jBzvjNWzA6tpdNIHLwpTb4IY5O3hsKfqIXErLDvqMagHYDwFR3Fu7uqhCiIDuG/v01cERiBEgblnxpUCkFl9Rpc/cfEqGBpYsfOB5kHfFOKyBsZ0jIqx2arGMHAHhTzAhTXg97fB3o5hxKCwtrIeMMCc5wMDalEEWgpFGFY5zt0z+dXxCAO76sUzs9B3J67/AKUcxcSiIUiAQoQSBqbq1R/w6FW1JEEKtkaRkn31opEHydWTnbO1NMcgfuk5xuelVzDiULaB1jGUQOWz3egq8NZzpTYcsHmakVT489s+FPRCpyMAZqZTsaRn3AmmJiAIyucjxqg/CWjIPdZyN+5yHj8a257i2tm0TXEUbMNg7AVG9/w90Ki8tyBtjtBQs/HSNP8Ap8klaizPThKmIKpRjtlyu59VXorO1tU0RqWzjOTnNCXtiqLm8txkdJAKI72xJJN3BnkP5gpSzX7gvHyf0v8AsNtrFRM1xIoy2yoP9I/rTpbcGVQqbYwRjlUiXdnrCi7gO+wDgk1JKJElUpGHU7NvypLJb0xSxOC+5UQJbJE5ckDJxpqXsta5GkA5BNSG3zPrdRjO2DS9lhgACRnPPahyslRM7hf0dD6j8TRS8M+j4vUfiaK8lnpl4fSkhxn/AMWLH51JbHtA2pcemmKCeKSAc/NYv1q1GhwNuXSuzE6gcmRfeIqHJOnf10MpJAxnPOpUjOTvtS6egqrIoiCgDC4223p4mKoFAyQMYPLnmnadsHekwNsCk6fYLQNOWY4TPpzy5/1pBKHO6n1+7+lNC6SdW2TTSAG2O/OnSHbFEmZhqyABvg+k0ruCpChgT7Cem/vpAFYd4ads0xgp+a2dvGnSFbJWkOASCSN+fLl/SnecoXYFTuMcv78aYrEjmGOaY8ZI7vM896VIfJhcOswCgHI8em2KhClI8EH2dacVXUu41cudSSYOxO9WtaIe9kDAOhJG3jmpNAK4DH29KIxnY4xjlUukkbjbljwobBIqhShCl85HWnKNfJseinOMSc8eAoP8vDBSSfCqsQ1kCtr5Y5VIUJIKnB8acrFgTjGD1p50qQNzq2FRY6Imj7NNR3FAXu7bnnUjBdOT7KVWDeHhRY6OK8swTfW2d/5XPHpNM8mo45La9SVgjPoEbH/SxOx9+K7qFFMeHVJMHmyg04xQ/wC3h/DFeblx/iuR9Hh+p8fEjg49e/8AJwxsoZLKKS8SSSSKEKUU7gany3Mej38qh4lawJw64kitY0YSxYZWJOkocnn413/ZQZ/y0P4YpOwtzt5tB+GKzeM0h9TcZJ77+Tyq0B87h/8A2L8a9RJHIjO/KpDDbDcWsGRuP5YpoGvvYAPpFdPjQ4JnF9V85eW4tRqhChI0iliTSMEU/u4JO3jS42yK6rPHowOGfR0XqPxNFJwz6Oi9R+JorifZ2mpAM8Xl/wCLD+tXtBA3PPpVK1+l5f8AiQ/rV/GRy3rog9HPP8xGchsdKUN3MmnMpO2aQKVHPIqzMaMkZAxRjbv09NtjR85j0osKIiSu+M+FGgN3tthzqQp1zRpyMAYp2KiuFWRCHOcGlMaOmg8uXhUwUMNxTSpzuM07ChnZqF25+g03LZKquPTU4Uldxy61G40nUMZNCYqK0Vs4GWcE6ic+g01lbt9AV8tnvZ2FXlTC74NKIwDqAAJ5+mq5hxKzxaNIUszEVCXuFJVk1Y8Kv4wcgUmCx5UlIOJSlk7FFbSdzuOeKlYPo9PLFWNHiM01oVLA4NPkgoqvI8OC5VVxv6KQ3AdAy5KsNids1O9qGlDnJI5b8qjuLaR0CxlQQdielUnFk0yOS9SJNDfOHTxpiX8IWTtBpVNmycb1G/CXly1xKcg5GjbIp54aXYOAjA8xJvV/h12L7i/CMK2wAzsBUlRQRPGp7RwxPgMAVLXnZPzs7YflQUlcx5e+Uk/k9wXVY/5uU904yI1BGWI9oHtra4LfNxPgtnfMAGnhV2A5ZI3rM0LtM1AHbqakO4qnNDI0i6Mon+oiunArs583sWiQSRkE+FJ38DGNudVtS28BUCRzjd8czT7PtntssNLHlW1UrMU90ZHDPo+L2/E0UnC/o6H1H4miuE7jVtfpiX/iQ/rWgBnlzqjaDPGJcf7WH9a0eQNbRejnn2NCeJyaABjFKMg70ukYwaokYAc700qedS428KaF1Dbxp2FDAMg55inAbHO1O0gA7U0jPLnRYqEHzaRlzyp4Bxy50BQDtRY6GYYABTS6QdiKcRvgc6Q49NFioQL7KCMcjTsADNKQOlFjoiINA9NS4OKZoGrqfGnYqE5Y5YNNY6Rk7j0VJjbYUBc5osBunPI0iqAafpwDvSlMjfn6KLCiM75GPzpFUg7jb11Lp3ABp2n0UrCiJgBgCmmoeMcQg4Rw6e/udXY26F20jJPqrC4D5a2HlCrvb2t5FHGdLSyxfywfAsCce2ueT2dMVo4zymvTxXyi8p4Xz2dnw4Rxjw0ujH8812/kMxPkXwsnn2H6muF41b+b+VfleOknDu0Hpz2Z+Oa7rhFwnBfJPh6PDPM0VojNHBGXblkmpRRvin46Vz3k55ZcL8priW3sROksK6mWVAuRnG2CetdHjJyK1xmWTsaUDDBWjSV2FS86aRk1rZlRzHC/o6H1H4mijhf0dF6j8TRXMzpNez+l5v8AiQ/rWmQDvWbZfTE3/Eh/WtI8t61j0Yy7E60AUuOtBIGBVEhjejGN6TO9Lj00AIc0nPfFAzqNOI3zQA1RtvS4pcEnnRigBhX04zTiARilxTeR50AGM0uNqTGNgadtQAhFHqFLnYnFNxvmgAPUg0mMU7GBSbEgjlTAAMinUZpc++kAhwOYpTzpCM0uPfQBz3l1ayXnkfxKGIZcwFsDrgg/pWP8mJgbyGtlj05DyCUenUefsxXZ3GGOCOY3rzLyv4lwXySsr/h3BppoL69+fBA2EjJ5tuO7t0FYS7N49IwUvhxTiXES0gw9kbXtCeai4VQfuke6vSvJO/i4pwM8SQ5WeWTb6qqxVR6O6orzCPyT4knCeD2sYEd1xYTbPtpUaHUHwzp/OtD5P7sW8t75KcTuLuylnchVQgb4wy5IyCR4Uii/8llq0vlBxniKKRBqMSHGxJfV8APfXqoXFZnCuF2XB7NLKwhEMKHYDfJ8SeprVxWkDKfYhXejrS+ugdasg5Xhn0fF6j8TRRwz6Pi9R+JorFm6NCK9trPi8huZ0iDWsIGo8+dW/wCN8L/3sPvrMkjjmYNKiuQMAsM7UzzW3+wj+4KpSolxs1hxvhn++h99H8b4Yed9F76yfNbf7CP7go81t/sI/uCnyFwRrfxvhf8AvYvfQeN8LIx59F76yfNbf7CP7go81t/sI/uCjkHBGqONcMH/AL0Xvpf43wvH+ei99ZPmtv8AYR/cFHmtv9hH9wUc2HBGt/G+GZ/z0Xvpf45wv/exe+sjzW3+wj+4KPNbf7CP7go5BwRrHjnC/wDexe+mjjXDP99Fj11l+a2/2Ef3BR5rb/YR/cFHMOCNX+NcMz/nYvvUq8b4Xje+i99ZPmtv9hH9wUea2/2Ef3BRzDgjV/jfDM/56L30NxzhhH+di99ZXmtv9hH9wUea2/2Ef3BRyDgjV/jfC+t7F76X+NcL/wB7F76yfNbf7CP7go81t/sI/uCjmHBGv/G+F/72L30fxvhf++i+9WR5rb/YR/cFHmtv9hH9wUcg4I1v43wvP+ei99L/ABzhh/8Aei+9WR5rb/YR/cFHmtv9hH9wUcg4I0puM8NYjF7EduhrD4hw3yX4pxeDil40Ms8C6VBPdbfYsOuKtea2/wBhH9wUea2/2Ef3BUPZSVEs9zwa4vLW6kuozJaFjF3uRYYP5VUmtvJ2bj0HG2miF5ChUMD87Owz6RU3mtv9hH9wUea2/wBhH9wUDLw4xw7P+cj99WP43wwf+9F76yfNbf7CP7go81t/sI/uCmnQnGzX/jnDMf56L30n8b4Zqz59F76yfNbf7CP7go81t/sI/uCq5E8EQ8LOeHQn0H4mirSqqKFVQoHIAYoqDQ//2Q==%20"/>
        <xdr:cNvSpPr>
          <a:spLocks noChangeAspect="1" noChangeArrowheads="1"/>
        </xdr:cNvSpPr>
      </xdr:nvSpPr>
      <xdr:spPr bwMode="auto">
        <a:xfrm>
          <a:off x="15068550" y="446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tabSelected="1" topLeftCell="A51" workbookViewId="0">
      <selection activeCell="E84" sqref="E84"/>
    </sheetView>
  </sheetViews>
  <sheetFormatPr baseColWidth="10" defaultRowHeight="15" x14ac:dyDescent="0.25"/>
  <cols>
    <col min="1" max="1" width="3.42578125" customWidth="1"/>
    <col min="2" max="2" width="4.7109375" customWidth="1"/>
    <col min="3" max="3" width="66" customWidth="1"/>
    <col min="4" max="4" width="20" customWidth="1"/>
    <col min="5" max="5" width="15.28515625" customWidth="1"/>
    <col min="6" max="6" width="15.5703125" customWidth="1"/>
    <col min="13" max="13" width="2.5703125" customWidth="1"/>
    <col min="14" max="14" width="29.85546875" customWidth="1"/>
  </cols>
  <sheetData>
    <row r="1" spans="1:13" x14ac:dyDescent="0.25">
      <c r="A1" s="8"/>
      <c r="M1" s="11"/>
    </row>
    <row r="2" spans="1:13" x14ac:dyDescent="0.25">
      <c r="A2" s="8"/>
      <c r="M2" s="11"/>
    </row>
    <row r="3" spans="1:13" x14ac:dyDescent="0.25">
      <c r="A3" s="8"/>
      <c r="M3" s="11"/>
    </row>
    <row r="4" spans="1:13" x14ac:dyDescent="0.25">
      <c r="A4" s="8"/>
      <c r="M4" s="11"/>
    </row>
    <row r="5" spans="1:13" x14ac:dyDescent="0.25">
      <c r="A5" s="8"/>
      <c r="M5" s="11"/>
    </row>
    <row r="6" spans="1:13" x14ac:dyDescent="0.25">
      <c r="A6" s="8"/>
      <c r="M6" s="11"/>
    </row>
    <row r="7" spans="1:13" x14ac:dyDescent="0.25">
      <c r="A7" s="8"/>
      <c r="M7" s="11"/>
    </row>
    <row r="8" spans="1:13" x14ac:dyDescent="0.25">
      <c r="A8" s="8"/>
      <c r="M8" s="11"/>
    </row>
    <row r="9" spans="1:13" ht="26.25" x14ac:dyDescent="0.4">
      <c r="A9" s="8"/>
      <c r="C9" s="3" t="s">
        <v>49</v>
      </c>
      <c r="M9" s="11"/>
    </row>
    <row r="10" spans="1:13" x14ac:dyDescent="0.25">
      <c r="A10" s="8"/>
      <c r="M10" s="11"/>
    </row>
    <row r="11" spans="1:13" ht="25.5" x14ac:dyDescent="0.25">
      <c r="A11" s="8"/>
      <c r="C11" s="2" t="s">
        <v>55</v>
      </c>
      <c r="M11" s="11"/>
    </row>
    <row r="12" spans="1:13" x14ac:dyDescent="0.25">
      <c r="A12" s="8"/>
      <c r="M12" s="11"/>
    </row>
    <row r="13" spans="1:13" x14ac:dyDescent="0.25">
      <c r="A13" s="8"/>
      <c r="C13" s="1" t="s">
        <v>50</v>
      </c>
      <c r="M13" s="11"/>
    </row>
    <row r="14" spans="1:13" x14ac:dyDescent="0.25">
      <c r="A14" s="8"/>
      <c r="C14" t="s">
        <v>66</v>
      </c>
      <c r="M14" s="11"/>
    </row>
    <row r="15" spans="1:13" x14ac:dyDescent="0.25">
      <c r="A15" s="8"/>
      <c r="C15" s="20">
        <v>42095</v>
      </c>
      <c r="M15" s="11"/>
    </row>
    <row r="16" spans="1:13" x14ac:dyDescent="0.25">
      <c r="A16" s="8"/>
      <c r="M16" s="11"/>
    </row>
    <row r="17" spans="1:13" x14ac:dyDescent="0.25">
      <c r="A17" s="8"/>
      <c r="C17" s="1" t="s">
        <v>56</v>
      </c>
      <c r="M17" s="11"/>
    </row>
    <row r="18" spans="1:13" x14ac:dyDescent="0.25">
      <c r="A18" s="8"/>
      <c r="C18" t="s">
        <v>67</v>
      </c>
      <c r="M18" s="11"/>
    </row>
    <row r="19" spans="1:13" x14ac:dyDescent="0.25">
      <c r="A19" s="8"/>
      <c r="M19" s="11"/>
    </row>
    <row r="20" spans="1:13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x14ac:dyDescent="0.25">
      <c r="A21" s="8"/>
      <c r="C21" s="1" t="s">
        <v>52</v>
      </c>
      <c r="M21" s="8"/>
    </row>
    <row r="22" spans="1:13" x14ac:dyDescent="0.25">
      <c r="A22" s="8"/>
      <c r="M22" s="8"/>
    </row>
    <row r="23" spans="1:13" ht="15.75" customHeight="1" thickBot="1" x14ac:dyDescent="0.3">
      <c r="A23" s="8"/>
      <c r="C23" s="23" t="s">
        <v>54</v>
      </c>
      <c r="D23" s="17" t="s">
        <v>51</v>
      </c>
      <c r="M23" s="8"/>
    </row>
    <row r="24" spans="1:13" ht="15.75" customHeight="1" x14ac:dyDescent="0.25">
      <c r="A24" s="8"/>
      <c r="C24" s="23"/>
      <c r="D24" s="18" t="s">
        <v>53</v>
      </c>
      <c r="M24" s="8"/>
    </row>
    <row r="25" spans="1:13" x14ac:dyDescent="0.25">
      <c r="A25" s="8"/>
      <c r="M25" s="8"/>
    </row>
    <row r="26" spans="1:13" x14ac:dyDescent="0.25">
      <c r="A26" s="8"/>
      <c r="M26" s="8"/>
    </row>
    <row r="27" spans="1:13" ht="15.75" thickBot="1" x14ac:dyDescent="0.3">
      <c r="A27" s="8"/>
      <c r="M27" s="8"/>
    </row>
    <row r="28" spans="1:13" ht="27" thickBot="1" x14ac:dyDescent="0.3">
      <c r="A28" s="8"/>
      <c r="C28" s="12" t="s">
        <v>64</v>
      </c>
      <c r="D28" s="13" t="s">
        <v>57</v>
      </c>
      <c r="E28" s="14" t="s">
        <v>0</v>
      </c>
      <c r="M28" s="8"/>
    </row>
    <row r="29" spans="1:13" ht="15.75" thickBot="1" x14ac:dyDescent="0.3">
      <c r="A29" s="8"/>
      <c r="D29" s="15">
        <v>1</v>
      </c>
      <c r="E29" s="16">
        <v>1</v>
      </c>
      <c r="M29" s="8"/>
    </row>
    <row r="30" spans="1:13" ht="15.75" thickBot="1" x14ac:dyDescent="0.3">
      <c r="A30" s="8"/>
      <c r="D30" s="15" t="s">
        <v>58</v>
      </c>
      <c r="E30" s="16">
        <v>2</v>
      </c>
      <c r="M30" s="8"/>
    </row>
    <row r="31" spans="1:13" ht="15.75" thickBot="1" x14ac:dyDescent="0.3">
      <c r="A31" s="8"/>
      <c r="D31" s="15" t="s">
        <v>59</v>
      </c>
      <c r="E31" s="16">
        <v>3</v>
      </c>
      <c r="M31" s="8"/>
    </row>
    <row r="32" spans="1:13" ht="15.75" thickBot="1" x14ac:dyDescent="0.3">
      <c r="A32" s="8"/>
      <c r="D32" s="15" t="s">
        <v>60</v>
      </c>
      <c r="E32" s="16">
        <v>4</v>
      </c>
      <c r="M32" s="8"/>
    </row>
    <row r="33" spans="1:16" ht="15.75" thickBot="1" x14ac:dyDescent="0.3">
      <c r="A33" s="8"/>
      <c r="D33" s="15" t="s">
        <v>61</v>
      </c>
      <c r="E33" s="16">
        <v>5</v>
      </c>
      <c r="M33" s="8"/>
    </row>
    <row r="34" spans="1:16" ht="15.75" thickBot="1" x14ac:dyDescent="0.3">
      <c r="A34" s="8"/>
      <c r="D34" s="15" t="s">
        <v>62</v>
      </c>
      <c r="E34" s="16">
        <v>6</v>
      </c>
      <c r="M34" s="8"/>
    </row>
    <row r="35" spans="1:16" ht="15.75" thickBot="1" x14ac:dyDescent="0.3">
      <c r="A35" s="8"/>
      <c r="D35" s="15" t="s">
        <v>63</v>
      </c>
      <c r="E35" s="16">
        <v>7</v>
      </c>
      <c r="M35" s="8"/>
    </row>
    <row r="36" spans="1:16" x14ac:dyDescent="0.25">
      <c r="A36" s="8"/>
      <c r="M36" s="8"/>
    </row>
    <row r="37" spans="1:16" x14ac:dyDescent="0.25">
      <c r="A37" s="8"/>
      <c r="M37" s="8"/>
    </row>
    <row r="38" spans="1:16" x14ac:dyDescent="0.25">
      <c r="A38" s="8"/>
      <c r="C38" s="1" t="s">
        <v>65</v>
      </c>
      <c r="M38" s="8"/>
    </row>
    <row r="39" spans="1:16" x14ac:dyDescent="0.25">
      <c r="A39" s="8"/>
      <c r="C39" t="s">
        <v>70</v>
      </c>
      <c r="M39" s="8"/>
    </row>
    <row r="40" spans="1:16" x14ac:dyDescent="0.25">
      <c r="A40" s="8"/>
      <c r="C40" t="s">
        <v>69</v>
      </c>
      <c r="M40" s="8"/>
    </row>
    <row r="41" spans="1:16" x14ac:dyDescent="0.25">
      <c r="A41" s="8"/>
      <c r="C41" t="s">
        <v>68</v>
      </c>
      <c r="M41" s="8"/>
    </row>
    <row r="42" spans="1:16" x14ac:dyDescent="0.25">
      <c r="A42" s="8"/>
      <c r="M42" s="8"/>
    </row>
    <row r="43" spans="1:16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6" x14ac:dyDescent="0.25">
      <c r="A44" s="8"/>
      <c r="M44" s="8"/>
    </row>
    <row r="45" spans="1:16" ht="18.75" x14ac:dyDescent="0.3">
      <c r="A45" s="8"/>
      <c r="C45" s="9" t="s">
        <v>38</v>
      </c>
      <c r="D45" s="4" t="s">
        <v>45</v>
      </c>
      <c r="E45" s="4" t="s">
        <v>0</v>
      </c>
      <c r="F45" s="4" t="s">
        <v>46</v>
      </c>
      <c r="K45" s="6"/>
      <c r="M45" s="8"/>
      <c r="P45" s="6"/>
    </row>
    <row r="46" spans="1:16" ht="18.75" x14ac:dyDescent="0.3">
      <c r="A46" s="8"/>
      <c r="D46" s="4"/>
      <c r="E46" s="4"/>
      <c r="F46" s="4"/>
      <c r="K46" s="6"/>
      <c r="M46" s="8"/>
      <c r="P46" s="6"/>
    </row>
    <row r="47" spans="1:16" x14ac:dyDescent="0.25">
      <c r="A47" s="8"/>
      <c r="C47" t="s">
        <v>4</v>
      </c>
      <c r="D47">
        <v>2</v>
      </c>
      <c r="E47" s="19">
        <v>0</v>
      </c>
      <c r="F47">
        <f t="shared" ref="F47:F66" si="0">PRODUCT(D47:E47)</f>
        <v>0</v>
      </c>
      <c r="K47" s="6"/>
      <c r="M47" s="8"/>
      <c r="P47" s="6"/>
    </row>
    <row r="48" spans="1:16" x14ac:dyDescent="0.25">
      <c r="A48" s="8"/>
      <c r="C48" t="s">
        <v>5</v>
      </c>
      <c r="D48">
        <v>2.2000000000000002</v>
      </c>
      <c r="E48" s="19">
        <v>0</v>
      </c>
      <c r="F48">
        <f t="shared" si="0"/>
        <v>0</v>
      </c>
      <c r="K48" s="6"/>
      <c r="M48" s="8"/>
      <c r="P48" s="6"/>
    </row>
    <row r="49" spans="1:16" x14ac:dyDescent="0.25">
      <c r="A49" s="8"/>
      <c r="C49" t="s">
        <v>6</v>
      </c>
      <c r="D49">
        <v>2</v>
      </c>
      <c r="E49" s="19">
        <v>0</v>
      </c>
      <c r="F49">
        <f t="shared" si="0"/>
        <v>0</v>
      </c>
      <c r="K49" s="6"/>
      <c r="M49" s="8"/>
      <c r="P49" s="6"/>
    </row>
    <row r="50" spans="1:16" x14ac:dyDescent="0.25">
      <c r="A50" s="8"/>
      <c r="C50" t="s">
        <v>7</v>
      </c>
      <c r="D50">
        <v>2.4</v>
      </c>
      <c r="E50" s="19">
        <v>0</v>
      </c>
      <c r="F50">
        <f t="shared" si="0"/>
        <v>0</v>
      </c>
      <c r="K50" s="6"/>
      <c r="M50" s="8"/>
      <c r="P50" s="6"/>
    </row>
    <row r="51" spans="1:16" x14ac:dyDescent="0.25">
      <c r="A51" s="8"/>
      <c r="C51" t="s">
        <v>8</v>
      </c>
      <c r="D51">
        <v>2</v>
      </c>
      <c r="E51" s="19">
        <v>0</v>
      </c>
      <c r="F51">
        <f t="shared" si="0"/>
        <v>0</v>
      </c>
      <c r="K51" s="6"/>
      <c r="M51" s="8"/>
      <c r="P51" s="6"/>
    </row>
    <row r="52" spans="1:16" x14ac:dyDescent="0.25">
      <c r="A52" s="8"/>
      <c r="C52" t="s">
        <v>9</v>
      </c>
      <c r="D52">
        <v>2.1</v>
      </c>
      <c r="E52" s="19">
        <v>0</v>
      </c>
      <c r="F52">
        <f t="shared" si="0"/>
        <v>0</v>
      </c>
      <c r="K52" s="6"/>
      <c r="M52" s="8"/>
      <c r="P52" s="6"/>
    </row>
    <row r="53" spans="1:16" x14ac:dyDescent="0.25">
      <c r="A53" s="8"/>
      <c r="C53" t="s">
        <v>10</v>
      </c>
      <c r="D53">
        <v>1.8</v>
      </c>
      <c r="E53" s="19">
        <v>0</v>
      </c>
      <c r="F53">
        <f t="shared" si="0"/>
        <v>0</v>
      </c>
      <c r="K53" s="6"/>
      <c r="M53" s="8"/>
      <c r="P53" s="6"/>
    </row>
    <row r="54" spans="1:16" x14ac:dyDescent="0.25">
      <c r="A54" s="8"/>
      <c r="C54" t="s">
        <v>11</v>
      </c>
      <c r="D54">
        <v>2.2999999999999998</v>
      </c>
      <c r="E54" s="19">
        <v>0</v>
      </c>
      <c r="F54">
        <f t="shared" si="0"/>
        <v>0</v>
      </c>
      <c r="K54" s="6"/>
      <c r="M54" s="8"/>
      <c r="P54" s="6"/>
    </row>
    <row r="55" spans="1:16" x14ac:dyDescent="0.25">
      <c r="A55" s="8"/>
      <c r="C55" t="s">
        <v>12</v>
      </c>
      <c r="D55">
        <v>2.2000000000000002</v>
      </c>
      <c r="E55" s="19">
        <v>0</v>
      </c>
      <c r="F55">
        <f t="shared" si="0"/>
        <v>0</v>
      </c>
      <c r="K55" s="6"/>
      <c r="M55" s="8"/>
      <c r="P55" s="6"/>
    </row>
    <row r="56" spans="1:16" x14ac:dyDescent="0.25">
      <c r="A56" s="8"/>
      <c r="C56" t="s">
        <v>13</v>
      </c>
      <c r="D56">
        <v>1.3</v>
      </c>
      <c r="E56" s="19">
        <v>0</v>
      </c>
      <c r="F56">
        <f t="shared" si="0"/>
        <v>0</v>
      </c>
      <c r="K56" s="6"/>
      <c r="M56" s="8"/>
      <c r="P56" s="6"/>
    </row>
    <row r="57" spans="1:16" x14ac:dyDescent="0.25">
      <c r="A57" s="8"/>
      <c r="C57" t="s">
        <v>39</v>
      </c>
      <c r="D57">
        <v>1.6</v>
      </c>
      <c r="E57" s="19">
        <v>0</v>
      </c>
      <c r="F57">
        <f t="shared" si="0"/>
        <v>0</v>
      </c>
      <c r="K57" s="6"/>
      <c r="M57" s="8"/>
      <c r="P57" s="6"/>
    </row>
    <row r="58" spans="1:16" x14ac:dyDescent="0.25">
      <c r="A58" s="8"/>
      <c r="C58" t="s">
        <v>40</v>
      </c>
      <c r="D58">
        <v>3.5</v>
      </c>
      <c r="E58" s="19">
        <v>0</v>
      </c>
      <c r="F58">
        <f t="shared" si="0"/>
        <v>0</v>
      </c>
      <c r="K58" s="6"/>
      <c r="M58" s="8"/>
      <c r="P58" s="6"/>
    </row>
    <row r="59" spans="1:16" x14ac:dyDescent="0.25">
      <c r="A59" s="8"/>
      <c r="C59" t="s">
        <v>41</v>
      </c>
      <c r="D59">
        <v>2.6</v>
      </c>
      <c r="E59" s="19">
        <v>0</v>
      </c>
      <c r="F59">
        <f t="shared" si="0"/>
        <v>0</v>
      </c>
      <c r="K59" s="6"/>
      <c r="M59" s="8"/>
      <c r="P59" s="6"/>
    </row>
    <row r="60" spans="1:16" x14ac:dyDescent="0.25">
      <c r="A60" s="8"/>
      <c r="C60" t="s">
        <v>14</v>
      </c>
      <c r="D60">
        <v>0</v>
      </c>
      <c r="E60" s="22">
        <v>0</v>
      </c>
      <c r="F60">
        <f t="shared" si="0"/>
        <v>0</v>
      </c>
      <c r="K60" s="6"/>
      <c r="M60" s="8"/>
      <c r="P60" s="6"/>
    </row>
    <row r="61" spans="1:16" x14ac:dyDescent="0.25">
      <c r="A61" s="8"/>
      <c r="C61" t="s">
        <v>15</v>
      </c>
      <c r="D61">
        <v>0</v>
      </c>
      <c r="E61" s="22">
        <v>0</v>
      </c>
      <c r="F61">
        <f t="shared" si="0"/>
        <v>0</v>
      </c>
      <c r="K61" s="6"/>
      <c r="M61" s="8"/>
      <c r="P61" s="6"/>
    </row>
    <row r="62" spans="1:16" x14ac:dyDescent="0.25">
      <c r="A62" s="8"/>
      <c r="C62" t="s">
        <v>16</v>
      </c>
      <c r="D62">
        <v>3.3</v>
      </c>
      <c r="E62" s="19">
        <v>0</v>
      </c>
      <c r="F62">
        <f t="shared" si="0"/>
        <v>0</v>
      </c>
      <c r="K62" s="6"/>
      <c r="M62" s="8"/>
      <c r="P62" s="6"/>
    </row>
    <row r="63" spans="1:16" x14ac:dyDescent="0.25">
      <c r="A63" s="8"/>
      <c r="C63" t="s">
        <v>17</v>
      </c>
      <c r="D63">
        <v>0</v>
      </c>
      <c r="E63" s="22">
        <v>0</v>
      </c>
      <c r="F63">
        <f t="shared" si="0"/>
        <v>0</v>
      </c>
      <c r="K63" s="6"/>
      <c r="M63" s="8"/>
      <c r="P63" s="6"/>
    </row>
    <row r="64" spans="1:16" x14ac:dyDescent="0.25">
      <c r="A64" s="8"/>
      <c r="C64" t="s">
        <v>18</v>
      </c>
      <c r="D64">
        <v>2</v>
      </c>
      <c r="E64" s="19">
        <v>0</v>
      </c>
      <c r="F64">
        <f t="shared" si="0"/>
        <v>0</v>
      </c>
      <c r="K64" s="6"/>
      <c r="M64" s="8"/>
      <c r="P64" s="6"/>
    </row>
    <row r="65" spans="1:16" x14ac:dyDescent="0.25">
      <c r="A65" s="8"/>
      <c r="C65" t="s">
        <v>19</v>
      </c>
      <c r="D65">
        <v>2</v>
      </c>
      <c r="E65" s="19">
        <v>0</v>
      </c>
      <c r="F65">
        <f t="shared" si="0"/>
        <v>0</v>
      </c>
      <c r="K65" s="6"/>
      <c r="M65" s="8"/>
      <c r="P65" s="6"/>
    </row>
    <row r="66" spans="1:16" x14ac:dyDescent="0.25">
      <c r="A66" s="8"/>
      <c r="C66" t="s">
        <v>20</v>
      </c>
      <c r="D66">
        <v>2.7</v>
      </c>
      <c r="E66" s="19">
        <v>0</v>
      </c>
      <c r="F66">
        <f t="shared" si="0"/>
        <v>0</v>
      </c>
      <c r="K66" s="6"/>
      <c r="M66" s="8"/>
      <c r="P66" s="6"/>
    </row>
    <row r="67" spans="1:16" x14ac:dyDescent="0.25">
      <c r="A67" s="8"/>
      <c r="C67" t="s">
        <v>21</v>
      </c>
      <c r="D67">
        <v>2.1</v>
      </c>
      <c r="E67" s="19">
        <v>0</v>
      </c>
      <c r="F67">
        <f t="shared" ref="F67:F88" si="1">PRODUCT(D67:E67)</f>
        <v>0</v>
      </c>
      <c r="K67" s="7"/>
      <c r="M67" s="8"/>
      <c r="P67" s="6"/>
    </row>
    <row r="68" spans="1:16" x14ac:dyDescent="0.25">
      <c r="A68" s="8"/>
      <c r="C68" t="s">
        <v>1</v>
      </c>
      <c r="D68">
        <v>2.2999999999999998</v>
      </c>
      <c r="E68" s="19">
        <v>0</v>
      </c>
      <c r="F68">
        <f t="shared" si="1"/>
        <v>0</v>
      </c>
      <c r="K68" s="6"/>
      <c r="M68" s="8"/>
      <c r="P68" s="6"/>
    </row>
    <row r="69" spans="1:16" x14ac:dyDescent="0.25">
      <c r="A69" s="8"/>
      <c r="C69" t="s">
        <v>2</v>
      </c>
      <c r="D69">
        <v>3</v>
      </c>
      <c r="E69" s="19">
        <v>0</v>
      </c>
      <c r="F69">
        <f t="shared" si="1"/>
        <v>0</v>
      </c>
      <c r="K69" s="6"/>
      <c r="M69" s="8"/>
      <c r="P69" s="6"/>
    </row>
    <row r="70" spans="1:16" x14ac:dyDescent="0.25">
      <c r="A70" s="8"/>
      <c r="C70" t="s">
        <v>22</v>
      </c>
      <c r="D70">
        <v>2</v>
      </c>
      <c r="E70" s="19">
        <v>0</v>
      </c>
      <c r="F70">
        <f t="shared" si="1"/>
        <v>0</v>
      </c>
      <c r="K70" s="5"/>
      <c r="M70" s="8"/>
    </row>
    <row r="71" spans="1:16" x14ac:dyDescent="0.25">
      <c r="A71" s="8"/>
      <c r="C71" t="s">
        <v>3</v>
      </c>
      <c r="D71">
        <v>3</v>
      </c>
      <c r="E71" s="19">
        <v>0</v>
      </c>
      <c r="F71">
        <f t="shared" si="1"/>
        <v>0</v>
      </c>
      <c r="M71" s="8"/>
    </row>
    <row r="72" spans="1:16" x14ac:dyDescent="0.25">
      <c r="A72" s="8"/>
      <c r="C72" t="s">
        <v>47</v>
      </c>
      <c r="D72">
        <v>2</v>
      </c>
      <c r="E72" s="19">
        <v>0</v>
      </c>
      <c r="F72">
        <f t="shared" si="1"/>
        <v>0</v>
      </c>
      <c r="M72" s="8"/>
    </row>
    <row r="73" spans="1:16" x14ac:dyDescent="0.25">
      <c r="A73" s="8"/>
      <c r="C73" t="s">
        <v>23</v>
      </c>
      <c r="D73">
        <v>2</v>
      </c>
      <c r="E73" s="19">
        <v>0</v>
      </c>
      <c r="F73">
        <f t="shared" si="1"/>
        <v>0</v>
      </c>
      <c r="M73" s="8"/>
    </row>
    <row r="74" spans="1:16" x14ac:dyDescent="0.25">
      <c r="A74" s="8"/>
      <c r="C74" t="s">
        <v>24</v>
      </c>
      <c r="D74">
        <v>0</v>
      </c>
      <c r="E74" s="22">
        <v>0</v>
      </c>
      <c r="F74">
        <f t="shared" si="1"/>
        <v>0</v>
      </c>
      <c r="M74" s="8"/>
    </row>
    <row r="75" spans="1:16" x14ac:dyDescent="0.25">
      <c r="A75" s="8"/>
      <c r="C75" t="s">
        <v>25</v>
      </c>
      <c r="D75">
        <v>0</v>
      </c>
      <c r="E75" s="22">
        <v>0</v>
      </c>
      <c r="F75">
        <f t="shared" si="1"/>
        <v>0</v>
      </c>
      <c r="M75" s="8"/>
    </row>
    <row r="76" spans="1:16" x14ac:dyDescent="0.25">
      <c r="A76" s="8"/>
      <c r="C76" t="s">
        <v>26</v>
      </c>
      <c r="D76">
        <v>0</v>
      </c>
      <c r="E76" s="22">
        <v>0</v>
      </c>
      <c r="F76">
        <f t="shared" si="1"/>
        <v>0</v>
      </c>
      <c r="M76" s="8"/>
    </row>
    <row r="77" spans="1:16" x14ac:dyDescent="0.25">
      <c r="A77" s="8"/>
      <c r="C77" t="s">
        <v>27</v>
      </c>
      <c r="D77">
        <v>0</v>
      </c>
      <c r="E77" s="22">
        <v>0</v>
      </c>
      <c r="F77">
        <f t="shared" si="1"/>
        <v>0</v>
      </c>
      <c r="M77" s="8"/>
    </row>
    <row r="78" spans="1:16" x14ac:dyDescent="0.25">
      <c r="A78" s="8"/>
      <c r="C78" t="s">
        <v>28</v>
      </c>
      <c r="D78">
        <v>2</v>
      </c>
      <c r="E78" s="19">
        <v>0</v>
      </c>
      <c r="F78">
        <f t="shared" si="1"/>
        <v>0</v>
      </c>
      <c r="M78" s="8"/>
    </row>
    <row r="79" spans="1:16" x14ac:dyDescent="0.25">
      <c r="A79" s="8"/>
      <c r="C79" t="s">
        <v>29</v>
      </c>
      <c r="D79">
        <v>2</v>
      </c>
      <c r="E79" s="19">
        <v>0</v>
      </c>
      <c r="F79">
        <f t="shared" si="1"/>
        <v>0</v>
      </c>
      <c r="M79" s="8"/>
    </row>
    <row r="80" spans="1:16" x14ac:dyDescent="0.25">
      <c r="A80" s="8"/>
      <c r="C80" t="s">
        <v>30</v>
      </c>
      <c r="D80">
        <v>2</v>
      </c>
      <c r="E80" s="19">
        <v>0</v>
      </c>
      <c r="F80">
        <f t="shared" si="1"/>
        <v>0</v>
      </c>
      <c r="M80" s="8"/>
    </row>
    <row r="81" spans="1:13" x14ac:dyDescent="0.25">
      <c r="A81" s="8"/>
      <c r="C81" t="s">
        <v>31</v>
      </c>
      <c r="D81">
        <v>2</v>
      </c>
      <c r="E81" s="19">
        <v>0</v>
      </c>
      <c r="F81">
        <f t="shared" si="1"/>
        <v>0</v>
      </c>
      <c r="M81" s="8"/>
    </row>
    <row r="82" spans="1:13" x14ac:dyDescent="0.25">
      <c r="A82" s="8"/>
      <c r="C82" t="s">
        <v>32</v>
      </c>
      <c r="D82">
        <v>0</v>
      </c>
      <c r="E82" s="22">
        <v>0</v>
      </c>
      <c r="F82">
        <f t="shared" si="1"/>
        <v>0</v>
      </c>
      <c r="M82" s="8"/>
    </row>
    <row r="83" spans="1:13" x14ac:dyDescent="0.25">
      <c r="A83" s="8"/>
      <c r="C83" t="s">
        <v>33</v>
      </c>
      <c r="D83">
        <v>2.2999999999999998</v>
      </c>
      <c r="E83" s="19">
        <v>0</v>
      </c>
      <c r="F83">
        <f t="shared" si="1"/>
        <v>0</v>
      </c>
      <c r="M83" s="8"/>
    </row>
    <row r="84" spans="1:13" x14ac:dyDescent="0.25">
      <c r="A84" s="8"/>
      <c r="C84" t="s">
        <v>34</v>
      </c>
      <c r="D84">
        <v>2</v>
      </c>
      <c r="E84" s="19">
        <v>0</v>
      </c>
      <c r="F84">
        <f t="shared" si="1"/>
        <v>0</v>
      </c>
      <c r="M84" s="8"/>
    </row>
    <row r="85" spans="1:13" x14ac:dyDescent="0.25">
      <c r="A85" s="8"/>
      <c r="C85" t="s">
        <v>35</v>
      </c>
      <c r="D85">
        <v>2</v>
      </c>
      <c r="E85" s="19">
        <v>0</v>
      </c>
      <c r="F85">
        <f t="shared" si="1"/>
        <v>0</v>
      </c>
      <c r="M85" s="8"/>
    </row>
    <row r="86" spans="1:13" x14ac:dyDescent="0.25">
      <c r="A86" s="8"/>
      <c r="C86" t="s">
        <v>48</v>
      </c>
      <c r="D86">
        <v>2</v>
      </c>
      <c r="E86" s="19">
        <v>0</v>
      </c>
      <c r="F86">
        <f t="shared" si="1"/>
        <v>0</v>
      </c>
      <c r="M86" s="8"/>
    </row>
    <row r="87" spans="1:13" x14ac:dyDescent="0.25">
      <c r="A87" s="8"/>
      <c r="C87" t="s">
        <v>36</v>
      </c>
      <c r="D87">
        <v>2</v>
      </c>
      <c r="E87" s="19">
        <v>0</v>
      </c>
      <c r="F87">
        <f t="shared" si="1"/>
        <v>0</v>
      </c>
      <c r="M87" s="8"/>
    </row>
    <row r="88" spans="1:13" x14ac:dyDescent="0.25">
      <c r="A88" s="8"/>
      <c r="C88" t="s">
        <v>37</v>
      </c>
      <c r="D88">
        <v>2</v>
      </c>
      <c r="E88" s="19">
        <v>0</v>
      </c>
      <c r="F88">
        <f t="shared" si="1"/>
        <v>0</v>
      </c>
      <c r="M88" s="8"/>
    </row>
    <row r="89" spans="1:13" x14ac:dyDescent="0.25">
      <c r="A89" s="8"/>
      <c r="M89" s="8"/>
    </row>
    <row r="90" spans="1:13" ht="23.25" x14ac:dyDescent="0.35">
      <c r="A90" s="8"/>
      <c r="C90" s="1" t="s">
        <v>43</v>
      </c>
      <c r="E90" s="10">
        <f>SUM(E47:E88)</f>
        <v>0</v>
      </c>
      <c r="M90" s="8"/>
    </row>
    <row r="91" spans="1:13" x14ac:dyDescent="0.25">
      <c r="A91" s="8"/>
      <c r="C91" s="1"/>
      <c r="E91" s="1"/>
      <c r="M91" s="8"/>
    </row>
    <row r="92" spans="1:13" ht="23.25" x14ac:dyDescent="0.35">
      <c r="A92" s="8"/>
      <c r="C92" s="1" t="s">
        <v>44</v>
      </c>
      <c r="F92" s="10">
        <f>SUM(F2:F90)</f>
        <v>0</v>
      </c>
      <c r="M92" s="8"/>
    </row>
    <row r="93" spans="1:13" x14ac:dyDescent="0.25">
      <c r="A93" s="8"/>
      <c r="C93" s="1"/>
      <c r="F93" s="1"/>
      <c r="M93" s="8"/>
    </row>
    <row r="94" spans="1:13" ht="33.75" x14ac:dyDescent="0.5">
      <c r="A94" s="8"/>
      <c r="C94" s="1" t="s">
        <v>42</v>
      </c>
      <c r="D94" s="21" t="e">
        <f>F92/E90</f>
        <v>#DIV/0!</v>
      </c>
      <c r="M94" s="8"/>
    </row>
    <row r="95" spans="1:13" x14ac:dyDescent="0.25">
      <c r="A95" s="8"/>
      <c r="M95" s="8"/>
    </row>
    <row r="96" spans="1:13" x14ac:dyDescent="0.25">
      <c r="A96" s="8"/>
      <c r="M96" s="8"/>
    </row>
    <row r="97" spans="1:13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</sheetData>
  <sheetProtection password="9AF8" sheet="1" objects="1" scenarios="1" selectLockedCells="1"/>
  <mergeCells count="1">
    <mergeCell ref="C23:C24"/>
  </mergeCells>
  <pageMargins left="0.7" right="0.7" top="0.78740157499999996" bottom="0.78740157499999996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Tabelle1</vt:lpstr>
      <vt:lpstr>Tabelle2</vt:lpstr>
      <vt:lpstr>Tabelle3</vt:lpstr>
      <vt:lpstr>Tabelle1!_ftn1</vt:lpstr>
      <vt:lpstr>Tabelle1!_ftn2</vt:lpstr>
      <vt:lpstr>Tabelle1!_ftn3</vt:lpstr>
      <vt:lpstr>Tabelle1!_ftn4</vt:lpstr>
    </vt:vector>
  </TitlesOfParts>
  <Company>Landeshauptstadt Hannover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Waveren, Hendrika (42.4)</dc:creator>
  <cp:lastModifiedBy>Ingo</cp:lastModifiedBy>
  <dcterms:created xsi:type="dcterms:W3CDTF">2015-04-09T14:17:15Z</dcterms:created>
  <dcterms:modified xsi:type="dcterms:W3CDTF">2015-07-05T20:43:06Z</dcterms:modified>
</cp:coreProperties>
</file>