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80" windowHeight="1234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51" i="1" l="1"/>
  <c r="E51" i="1"/>
  <c r="C51" i="1"/>
  <c r="J49" i="1"/>
  <c r="I49" i="1"/>
  <c r="H49" i="1"/>
  <c r="F49" i="1"/>
  <c r="G49" i="1"/>
  <c r="E49" i="1"/>
  <c r="L39" i="1"/>
  <c r="I37" i="1"/>
  <c r="L37" i="1"/>
  <c r="L33" i="1"/>
  <c r="I31" i="1"/>
  <c r="L31" i="1"/>
  <c r="G42" i="1"/>
  <c r="C46" i="1"/>
  <c r="C48" i="1"/>
</calcChain>
</file>

<file path=xl/sharedStrings.xml><?xml version="1.0" encoding="utf-8"?>
<sst xmlns="http://schemas.openxmlformats.org/spreadsheetml/2006/main" count="45" uniqueCount="27">
  <si>
    <t>Stern 1</t>
  </si>
  <si>
    <t xml:space="preserve">RA </t>
  </si>
  <si>
    <t>h</t>
  </si>
  <si>
    <t>min</t>
  </si>
  <si>
    <t>s</t>
  </si>
  <si>
    <t>°</t>
  </si>
  <si>
    <t>d</t>
  </si>
  <si>
    <t>´</t>
  </si>
  <si>
    <t xml:space="preserve">´´ </t>
  </si>
  <si>
    <t xml:space="preserve"> Stern 2</t>
  </si>
  <si>
    <t>RA</t>
  </si>
  <si>
    <t>Da</t>
  </si>
  <si>
    <t>g</t>
  </si>
  <si>
    <t>Berechnung des Winkelabstands zweier Sterne</t>
  </si>
  <si>
    <t>mit bekannter Rektaszension und Deklination</t>
  </si>
  <si>
    <t>Ingo Mennerich 02/16</t>
  </si>
  <si>
    <t>Formel</t>
  </si>
  <si>
    <r>
      <rPr>
        <sz val="12"/>
        <rFont val="Symbol"/>
        <family val="1"/>
        <charset val="2"/>
      </rPr>
      <t>a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=</t>
    </r>
  </si>
  <si>
    <r>
      <rPr>
        <sz val="12"/>
        <rFont val="Symbol"/>
        <family val="1"/>
        <charset val="2"/>
      </rPr>
      <t>d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=</t>
    </r>
  </si>
  <si>
    <r>
      <rPr>
        <sz val="12"/>
        <rFont val="Symbol"/>
        <family val="1"/>
        <charset val="2"/>
      </rPr>
      <t>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=</t>
    </r>
  </si>
  <si>
    <r>
      <t>cos</t>
    </r>
    <r>
      <rPr>
        <sz val="12"/>
        <color indexed="8"/>
        <rFont val="Symbol"/>
        <family val="1"/>
        <charset val="2"/>
      </rPr>
      <t>g</t>
    </r>
  </si>
  <si>
    <r>
      <rPr>
        <sz val="12"/>
        <rFont val="Symbol"/>
        <family val="1"/>
        <charset val="2"/>
      </rPr>
      <t>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=</t>
    </r>
  </si>
  <si>
    <r>
      <t xml:space="preserve">Errechnet wird der Winkel </t>
    </r>
    <r>
      <rPr>
        <sz val="14"/>
        <rFont val="Symbol"/>
        <family val="1"/>
        <charset val="2"/>
      </rPr>
      <t>g</t>
    </r>
    <r>
      <rPr>
        <sz val="14"/>
        <rFont val="Arial"/>
        <family val="2"/>
      </rPr>
      <t xml:space="preserve"> zwischen den Sternen </t>
    </r>
  </si>
  <si>
    <r>
      <t xml:space="preserve">Das Programm berechnet den Winkel </t>
    </r>
    <r>
      <rPr>
        <sz val="14"/>
        <rFont val="Symbol"/>
        <family val="1"/>
        <charset val="2"/>
      </rPr>
      <t>g</t>
    </r>
    <r>
      <rPr>
        <sz val="14"/>
        <rFont val="Arial"/>
        <family val="2"/>
      </rPr>
      <t xml:space="preserve"> (°) zwischen zwei beliebigen Sternen</t>
    </r>
  </si>
  <si>
    <r>
      <t>cos</t>
    </r>
    <r>
      <rPr>
        <sz val="18"/>
        <color indexed="10"/>
        <rFont val="Symbol"/>
        <family val="1"/>
        <charset val="2"/>
      </rPr>
      <t>g</t>
    </r>
    <r>
      <rPr>
        <sz val="18"/>
        <color indexed="10"/>
        <rFont val="Arial"/>
        <family val="2"/>
      </rPr>
      <t xml:space="preserve"> = sin</t>
    </r>
    <r>
      <rPr>
        <sz val="18"/>
        <color indexed="10"/>
        <rFont val="Symbol"/>
        <family val="1"/>
        <charset val="2"/>
      </rPr>
      <t>d</t>
    </r>
    <r>
      <rPr>
        <vertAlign val="subscript"/>
        <sz val="18"/>
        <color indexed="10"/>
        <rFont val="Arial"/>
        <family val="2"/>
      </rPr>
      <t>1</t>
    </r>
    <r>
      <rPr>
        <sz val="18"/>
        <color indexed="10"/>
        <rFont val="Arial"/>
        <family val="2"/>
      </rPr>
      <t xml:space="preserve"> * sin</t>
    </r>
    <r>
      <rPr>
        <sz val="18"/>
        <color indexed="10"/>
        <rFont val="Symbol"/>
        <family val="1"/>
        <charset val="2"/>
      </rPr>
      <t>d</t>
    </r>
    <r>
      <rPr>
        <vertAlign val="subscript"/>
        <sz val="18"/>
        <color indexed="10"/>
        <rFont val="Arial"/>
        <family val="2"/>
      </rPr>
      <t>2</t>
    </r>
    <r>
      <rPr>
        <sz val="18"/>
        <color indexed="10"/>
        <rFont val="Arial"/>
        <family val="2"/>
      </rPr>
      <t xml:space="preserve"> + cos</t>
    </r>
    <r>
      <rPr>
        <sz val="18"/>
        <color indexed="10"/>
        <rFont val="Symbol"/>
        <family val="1"/>
        <charset val="2"/>
      </rPr>
      <t>d</t>
    </r>
    <r>
      <rPr>
        <vertAlign val="subscript"/>
        <sz val="18"/>
        <color indexed="10"/>
        <rFont val="Arial"/>
        <family val="2"/>
      </rPr>
      <t>1</t>
    </r>
    <r>
      <rPr>
        <sz val="18"/>
        <color indexed="10"/>
        <rFont val="Arial"/>
        <family val="2"/>
      </rPr>
      <t xml:space="preserve"> * cos</t>
    </r>
    <r>
      <rPr>
        <sz val="18"/>
        <color indexed="10"/>
        <rFont val="Symbol"/>
        <family val="1"/>
        <charset val="2"/>
      </rPr>
      <t>d</t>
    </r>
    <r>
      <rPr>
        <vertAlign val="subscript"/>
        <sz val="18"/>
        <color indexed="10"/>
        <rFont val="Arial"/>
        <family val="2"/>
      </rPr>
      <t>2</t>
    </r>
    <r>
      <rPr>
        <sz val="18"/>
        <color indexed="10"/>
        <rFont val="Arial"/>
        <family val="2"/>
      </rPr>
      <t xml:space="preserve"> * cos</t>
    </r>
    <r>
      <rPr>
        <sz val="18"/>
        <color indexed="10"/>
        <rFont val="Symbol"/>
        <family val="1"/>
        <charset val="2"/>
      </rPr>
      <t>Da</t>
    </r>
  </si>
  <si>
    <r>
      <t>Einzugeben sind die Rektaszension (RA = Right ascension) und Deklinationen (</t>
    </r>
    <r>
      <rPr>
        <sz val="14"/>
        <rFont val="Symbol"/>
        <family val="1"/>
        <charset val="2"/>
      </rPr>
      <t>d</t>
    </r>
    <r>
      <rPr>
        <sz val="14"/>
        <rFont val="Arial"/>
        <family val="2"/>
      </rPr>
      <t>) der Sterne 1 und 2</t>
    </r>
  </si>
  <si>
    <t>´´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</si>
</sst>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0.000"/>
  </numFmts>
  <fonts count="26" x14ac:knownFonts="1">
    <font>
      <sz val="10"/>
      <name val="Arial"/>
    </font>
    <font>
      <sz val="12"/>
      <name val="Arial"/>
      <family val="2"/>
    </font>
    <font>
      <sz val="11"/>
      <name val="Calibri"/>
      <family val="2"/>
    </font>
    <font>
      <sz val="20"/>
      <name val="Symbol"/>
      <family val="1"/>
      <charset val="2"/>
    </font>
    <font>
      <sz val="12"/>
      <name val="Symbol"/>
      <family val="1"/>
      <charset val="2"/>
    </font>
    <font>
      <vertAlign val="subscript"/>
      <sz val="12"/>
      <name val="Arial"/>
      <family val="2"/>
    </font>
    <font>
      <sz val="12"/>
      <color indexed="8"/>
      <name val="Symbol"/>
      <family val="1"/>
      <charset val="2"/>
    </font>
    <font>
      <sz val="20"/>
      <name val="Arial"/>
      <family val="2"/>
    </font>
    <font>
      <sz val="14"/>
      <name val="Arial"/>
      <family val="2"/>
    </font>
    <font>
      <sz val="14"/>
      <name val="Symbol"/>
      <family val="1"/>
      <charset val="2"/>
    </font>
    <font>
      <sz val="18"/>
      <color indexed="10"/>
      <name val="Arial"/>
      <family val="2"/>
    </font>
    <font>
      <sz val="18"/>
      <color indexed="10"/>
      <name val="Symbol"/>
      <family val="1"/>
      <charset val="2"/>
    </font>
    <font>
      <vertAlign val="subscript"/>
      <sz val="18"/>
      <color indexed="10"/>
      <name val="Arial"/>
      <family val="2"/>
    </font>
    <font>
      <sz val="18"/>
      <color rgb="FFFF0000"/>
      <name val="Arial"/>
      <family val="2"/>
    </font>
    <font>
      <sz val="26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26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Symbol"/>
      <family val="1"/>
      <charset val="2"/>
    </font>
    <font>
      <sz val="12"/>
      <color theme="1"/>
      <name val="Symbol"/>
      <family val="1"/>
      <charset val="2"/>
    </font>
    <font>
      <sz val="20"/>
      <color rgb="FFFF0000"/>
      <name val="Arial"/>
      <family val="2"/>
    </font>
    <font>
      <sz val="12"/>
      <color rgb="FFFF0000"/>
      <name val="Arial"/>
      <family val="2"/>
    </font>
    <font>
      <sz val="10"/>
      <color theme="0" tint="-0.14999847407452621"/>
      <name val="Arial"/>
      <family val="2"/>
    </font>
    <font>
      <sz val="12"/>
      <color theme="0" tint="-0.149998474074526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/>
    <xf numFmtId="0" fontId="1" fillId="0" borderId="0" xfId="0" applyFont="1" applyBorder="1" applyAlignment="1">
      <alignment vertical="top" wrapText="1"/>
    </xf>
    <xf numFmtId="0" fontId="0" fillId="0" borderId="0" xfId="0" applyBorder="1"/>
    <xf numFmtId="0" fontId="0" fillId="2" borderId="0" xfId="0" applyFill="1" applyBorder="1"/>
    <xf numFmtId="0" fontId="0" fillId="0" borderId="0" xfId="0" applyProtection="1"/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8" fillId="0" borderId="0" xfId="0" applyFont="1" applyProtection="1"/>
    <xf numFmtId="0" fontId="13" fillId="0" borderId="0" xfId="0" applyFont="1" applyProtection="1"/>
    <xf numFmtId="0" fontId="2" fillId="0" borderId="0" xfId="0" applyFont="1" applyAlignment="1">
      <alignment vertical="center"/>
    </xf>
    <xf numFmtId="0" fontId="1" fillId="0" borderId="0" xfId="0" applyFont="1" applyBorder="1" applyAlignment="1" applyProtection="1">
      <alignment vertical="top" wrapText="1"/>
    </xf>
    <xf numFmtId="0" fontId="0" fillId="0" borderId="0" xfId="0" applyBorder="1" applyProtection="1"/>
    <xf numFmtId="0" fontId="0" fillId="2" borderId="0" xfId="0" applyFill="1" applyProtection="1"/>
    <xf numFmtId="0" fontId="0" fillId="0" borderId="0" xfId="0" applyFill="1" applyProtection="1"/>
    <xf numFmtId="0" fontId="14" fillId="0" borderId="0" xfId="0" applyFont="1" applyProtection="1"/>
    <xf numFmtId="0" fontId="15" fillId="2" borderId="0" xfId="0" applyFont="1" applyFill="1" applyProtection="1"/>
    <xf numFmtId="0" fontId="16" fillId="0" borderId="0" xfId="0" applyFont="1" applyProtection="1"/>
    <xf numFmtId="0" fontId="17" fillId="0" borderId="0" xfId="0" applyFont="1" applyProtection="1"/>
    <xf numFmtId="0" fontId="15" fillId="0" borderId="0" xfId="0" applyFont="1" applyProtection="1"/>
    <xf numFmtId="14" fontId="0" fillId="0" borderId="0" xfId="0" applyNumberFormat="1" applyProtection="1"/>
    <xf numFmtId="0" fontId="0" fillId="0" borderId="0" xfId="0" applyFont="1" applyProtection="1"/>
    <xf numFmtId="0" fontId="0" fillId="3" borderId="0" xfId="0" applyFill="1" applyProtection="1"/>
    <xf numFmtId="0" fontId="15" fillId="3" borderId="0" xfId="0" applyFont="1" applyFill="1" applyProtection="1"/>
    <xf numFmtId="0" fontId="15" fillId="0" borderId="0" xfId="0" applyFont="1" applyFill="1" applyProtection="1"/>
    <xf numFmtId="0" fontId="18" fillId="0" borderId="0" xfId="0" applyFont="1" applyProtection="1"/>
    <xf numFmtId="0" fontId="19" fillId="0" borderId="0" xfId="0" applyFont="1" applyFill="1" applyBorder="1" applyProtection="1"/>
    <xf numFmtId="0" fontId="20" fillId="0" borderId="0" xfId="0" applyFont="1" applyProtection="1"/>
    <xf numFmtId="0" fontId="0" fillId="0" borderId="0" xfId="0" applyFill="1" applyBorder="1" applyProtection="1"/>
    <xf numFmtId="0" fontId="7" fillId="0" borderId="0" xfId="0" applyFont="1" applyProtection="1"/>
    <xf numFmtId="0" fontId="1" fillId="0" borderId="0" xfId="0" applyFont="1" applyProtection="1"/>
    <xf numFmtId="1" fontId="1" fillId="0" borderId="0" xfId="0" applyNumberFormat="1" applyFont="1" applyProtection="1"/>
    <xf numFmtId="0" fontId="1" fillId="0" borderId="0" xfId="0" applyFont="1" applyAlignment="1" applyProtection="1">
      <alignment horizontal="right"/>
    </xf>
    <xf numFmtId="2" fontId="1" fillId="0" borderId="0" xfId="0" applyNumberFormat="1" applyFont="1" applyProtection="1"/>
    <xf numFmtId="0" fontId="21" fillId="0" borderId="0" xfId="0" applyFont="1" applyProtection="1"/>
    <xf numFmtId="171" fontId="1" fillId="0" borderId="0" xfId="0" applyNumberFormat="1" applyFont="1" applyProtection="1"/>
    <xf numFmtId="0" fontId="3" fillId="0" borderId="0" xfId="0" applyFont="1" applyProtection="1"/>
    <xf numFmtId="2" fontId="22" fillId="0" borderId="0" xfId="0" applyNumberFormat="1" applyFont="1" applyProtection="1"/>
    <xf numFmtId="0" fontId="22" fillId="0" borderId="0" xfId="0" applyFont="1" applyProtection="1"/>
    <xf numFmtId="0" fontId="1" fillId="0" borderId="0" xfId="0" applyFont="1" applyFill="1" applyBorder="1" applyAlignment="1" applyProtection="1">
      <alignment vertical="top" wrapText="1"/>
    </xf>
    <xf numFmtId="2" fontId="23" fillId="0" borderId="0" xfId="0" applyNumberFormat="1" applyFont="1" applyFill="1" applyBorder="1" applyAlignment="1" applyProtection="1">
      <alignment vertical="top" wrapText="1"/>
    </xf>
    <xf numFmtId="1" fontId="24" fillId="0" borderId="0" xfId="0" applyNumberFormat="1" applyFont="1" applyProtection="1"/>
    <xf numFmtId="2" fontId="24" fillId="0" borderId="0" xfId="0" applyNumberFormat="1" applyFont="1" applyProtection="1"/>
    <xf numFmtId="1" fontId="25" fillId="0" borderId="0" xfId="0" applyNumberFormat="1" applyFont="1" applyFill="1" applyBorder="1" applyAlignment="1" applyProtection="1">
      <alignment vertical="top" wrapText="1"/>
    </xf>
    <xf numFmtId="2" fontId="24" fillId="0" borderId="0" xfId="0" applyNumberFormat="1" applyFont="1" applyFill="1" applyBorder="1" applyProtection="1"/>
    <xf numFmtId="1" fontId="24" fillId="0" borderId="0" xfId="0" applyNumberFormat="1" applyFont="1" applyFill="1" applyBorder="1" applyProtection="1"/>
    <xf numFmtId="1" fontId="22" fillId="0" borderId="0" xfId="0" applyNumberFormat="1" applyFont="1" applyFill="1" applyBorder="1" applyAlignment="1" applyProtection="1">
      <alignment vertical="top" wrapText="1"/>
    </xf>
    <xf numFmtId="2" fontId="22" fillId="0" borderId="0" xfId="0" applyNumberFormat="1" applyFont="1" applyFill="1" applyBorder="1" applyAlignment="1" applyProtection="1">
      <alignment vertical="top" wrapText="1"/>
    </xf>
    <xf numFmtId="1" fontId="22" fillId="0" borderId="0" xfId="0" applyNumberFormat="1" applyFont="1" applyFill="1" applyBorder="1" applyProtection="1"/>
    <xf numFmtId="0" fontId="22" fillId="0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center" wrapText="1"/>
    </xf>
    <xf numFmtId="0" fontId="0" fillId="2" borderId="0" xfId="0" applyFill="1" applyBorder="1" applyProtection="1"/>
    <xf numFmtId="0" fontId="2" fillId="0" borderId="0" xfId="0" applyFont="1" applyBorder="1" applyAlignment="1" applyProtection="1">
      <alignment vertical="center" wrapText="1"/>
    </xf>
    <xf numFmtId="0" fontId="1" fillId="4" borderId="0" xfId="0" applyFont="1" applyFill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3</xdr:row>
      <xdr:rowOff>19050</xdr:rowOff>
    </xdr:from>
    <xdr:to>
      <xdr:col>4</xdr:col>
      <xdr:colOff>428625</xdr:colOff>
      <xdr:row>9</xdr:row>
      <xdr:rowOff>133350</xdr:rowOff>
    </xdr:to>
    <xdr:pic>
      <xdr:nvPicPr>
        <xdr:cNvPr id="1242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533400"/>
          <a:ext cx="24860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5"/>
  <sheetViews>
    <sheetView tabSelected="1" topLeftCell="B1" workbookViewId="0">
      <selection activeCell="G33" sqref="G33"/>
    </sheetView>
  </sheetViews>
  <sheetFormatPr baseColWidth="10" defaultRowHeight="12.75" x14ac:dyDescent="0.2"/>
  <cols>
    <col min="1" max="1" width="4" customWidth="1"/>
    <col min="2" max="2" width="14" customWidth="1"/>
    <col min="3" max="3" width="11.5703125" customWidth="1"/>
    <col min="4" max="4" width="4.5703125" customWidth="1"/>
    <col min="5" max="5" width="7.42578125" customWidth="1"/>
    <col min="6" max="6" width="6.5703125" customWidth="1"/>
    <col min="7" max="7" width="8" customWidth="1"/>
    <col min="10" max="10" width="18.42578125" customWidth="1"/>
    <col min="14" max="14" width="5.140625" customWidth="1"/>
    <col min="15" max="15" width="3.28515625" customWidth="1"/>
  </cols>
  <sheetData>
    <row r="1" spans="1:17" s="3" customFormat="1" ht="15" x14ac:dyDescent="0.2">
      <c r="A1" s="2"/>
      <c r="B1" s="11"/>
      <c r="C1" s="11"/>
      <c r="D1" s="12"/>
      <c r="E1" s="11"/>
      <c r="F1" s="11"/>
      <c r="G1" s="11"/>
      <c r="H1" s="12"/>
      <c r="I1" s="12"/>
      <c r="J1" s="12"/>
      <c r="K1" s="12"/>
      <c r="L1" s="12"/>
      <c r="M1" s="12"/>
      <c r="N1" s="12"/>
      <c r="O1" s="13"/>
      <c r="P1" s="12"/>
    </row>
    <row r="2" spans="1:17" x14ac:dyDescent="0.2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3"/>
      <c r="P2" s="5"/>
    </row>
    <row r="3" spans="1:17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3"/>
      <c r="P3" s="5"/>
    </row>
    <row r="4" spans="1:17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3"/>
      <c r="P4" s="5"/>
    </row>
    <row r="5" spans="1:17" x14ac:dyDescent="0.2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  <c r="P5" s="5"/>
    </row>
    <row r="6" spans="1:17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3"/>
      <c r="P6" s="5"/>
    </row>
    <row r="7" spans="1:17" x14ac:dyDescent="0.2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3"/>
      <c r="P7" s="5"/>
    </row>
    <row r="8" spans="1:17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3"/>
      <c r="P8" s="5"/>
    </row>
    <row r="9" spans="1:17" x14ac:dyDescent="0.2">
      <c r="A9" s="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3"/>
      <c r="P9" s="14"/>
    </row>
    <row r="10" spans="1:17" x14ac:dyDescent="0.2">
      <c r="A10" s="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3"/>
      <c r="P10" s="14"/>
    </row>
    <row r="11" spans="1:17" x14ac:dyDescent="0.2">
      <c r="A11" s="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  <c r="P11" s="5"/>
    </row>
    <row r="12" spans="1:17" ht="33.75" x14ac:dyDescent="0.5">
      <c r="A12" s="1"/>
      <c r="B12" s="15" t="s">
        <v>13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6"/>
      <c r="P12" s="5"/>
    </row>
    <row r="13" spans="1:17" ht="33.75" x14ac:dyDescent="0.5">
      <c r="A13" s="1"/>
      <c r="B13" s="17" t="s">
        <v>14</v>
      </c>
      <c r="C13" s="17"/>
      <c r="D13" s="18"/>
      <c r="E13" s="18"/>
      <c r="F13" s="18"/>
      <c r="G13" s="5"/>
      <c r="H13" s="5"/>
      <c r="I13" s="5"/>
      <c r="J13" s="5"/>
      <c r="K13" s="5"/>
      <c r="L13" s="5"/>
      <c r="M13" s="5"/>
      <c r="N13" s="5"/>
      <c r="O13" s="13"/>
      <c r="P13" s="19"/>
    </row>
    <row r="14" spans="1:17" ht="15" x14ac:dyDescent="0.25">
      <c r="A14" s="1"/>
      <c r="B14" s="5"/>
      <c r="C14" s="5"/>
      <c r="D14" s="5"/>
      <c r="E14" s="5"/>
      <c r="F14" s="5"/>
      <c r="G14" s="5"/>
      <c r="H14" s="5"/>
      <c r="I14" s="5"/>
      <c r="J14" s="5"/>
      <c r="K14" s="5"/>
      <c r="L14" s="5" t="s">
        <v>15</v>
      </c>
      <c r="M14" s="5"/>
      <c r="N14" s="5"/>
      <c r="O14" s="13"/>
      <c r="P14" s="19"/>
      <c r="Q14" s="10"/>
    </row>
    <row r="15" spans="1:17" ht="15" x14ac:dyDescent="0.2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3"/>
      <c r="P15" s="19"/>
      <c r="Q15" s="10"/>
    </row>
    <row r="16" spans="1:17" ht="18" x14ac:dyDescent="0.25">
      <c r="A16" s="1"/>
      <c r="B16" s="8" t="s">
        <v>23</v>
      </c>
      <c r="C16" s="5"/>
      <c r="D16" s="5"/>
      <c r="E16" s="5"/>
      <c r="F16" s="5"/>
      <c r="G16" s="5"/>
      <c r="H16" s="5"/>
      <c r="I16" s="14"/>
      <c r="J16" s="5"/>
      <c r="K16" s="5"/>
      <c r="L16" s="5"/>
      <c r="M16" s="5"/>
      <c r="N16" s="5"/>
      <c r="O16" s="13"/>
      <c r="P16" s="19"/>
      <c r="Q16" s="10"/>
    </row>
    <row r="17" spans="1:17" ht="15" x14ac:dyDescent="0.2">
      <c r="A17" s="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3"/>
      <c r="P17" s="5"/>
      <c r="Q17" s="10"/>
    </row>
    <row r="18" spans="1:17" ht="15" x14ac:dyDescent="0.2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3"/>
      <c r="P18" s="5"/>
      <c r="Q18" s="10"/>
    </row>
    <row r="19" spans="1:17" ht="24.75" x14ac:dyDescent="0.4">
      <c r="A19" s="1"/>
      <c r="B19" s="8" t="s">
        <v>16</v>
      </c>
      <c r="C19" s="9" t="s">
        <v>24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3"/>
      <c r="P19" s="5"/>
      <c r="Q19" s="10"/>
    </row>
    <row r="20" spans="1:17" ht="15" x14ac:dyDescent="0.2">
      <c r="A20" s="1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3"/>
      <c r="P20" s="5"/>
      <c r="Q20" s="10"/>
    </row>
    <row r="21" spans="1:17" ht="15" x14ac:dyDescent="0.2">
      <c r="A21" s="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3"/>
      <c r="P21" s="5"/>
      <c r="Q21" s="10"/>
    </row>
    <row r="22" spans="1:17" ht="18" x14ac:dyDescent="0.25">
      <c r="A22" s="1"/>
      <c r="B22" s="8" t="s">
        <v>25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3"/>
      <c r="P22" s="5"/>
      <c r="Q22" s="10"/>
    </row>
    <row r="23" spans="1:17" x14ac:dyDescent="0.2">
      <c r="A23" s="1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3"/>
      <c r="P23" s="5"/>
    </row>
    <row r="24" spans="1:17" ht="18" x14ac:dyDescent="0.25">
      <c r="A24" s="1"/>
      <c r="B24" s="8" t="s">
        <v>22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13"/>
      <c r="P24" s="5"/>
    </row>
    <row r="25" spans="1:17" ht="15" x14ac:dyDescent="0.25">
      <c r="A25" s="1"/>
      <c r="B25" s="20"/>
      <c r="C25" s="5"/>
      <c r="D25" s="5"/>
      <c r="E25" s="5"/>
      <c r="F25" s="5"/>
      <c r="G25" s="5"/>
      <c r="H25" s="5"/>
      <c r="I25" s="5"/>
      <c r="J25" s="5"/>
      <c r="K25" s="5"/>
      <c r="L25" s="5"/>
      <c r="M25" s="19"/>
      <c r="N25" s="21"/>
      <c r="O25" s="16"/>
      <c r="P25" s="19"/>
    </row>
    <row r="26" spans="1:17" ht="15" x14ac:dyDescent="0.25">
      <c r="A26" s="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23"/>
      <c r="O26" s="16"/>
      <c r="P26" s="24"/>
    </row>
    <row r="27" spans="1:17" ht="18.75" x14ac:dyDescent="0.3">
      <c r="A27" s="1"/>
      <c r="B27" s="25"/>
      <c r="C27" s="5"/>
      <c r="D27" s="26"/>
      <c r="E27" s="5"/>
      <c r="F27" s="5"/>
      <c r="G27" s="5"/>
      <c r="H27" s="5"/>
      <c r="I27" s="5"/>
      <c r="J27" s="5"/>
      <c r="K27" s="5"/>
      <c r="L27" s="5"/>
      <c r="M27" s="27"/>
      <c r="N27" s="19"/>
      <c r="O27" s="16"/>
      <c r="P27" s="19"/>
    </row>
    <row r="28" spans="1:17" ht="15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28"/>
      <c r="O28" s="16"/>
      <c r="P28" s="5"/>
    </row>
    <row r="29" spans="1:17" ht="25.5" x14ac:dyDescent="0.35">
      <c r="B29" s="29" t="s"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28"/>
      <c r="O29" s="16"/>
      <c r="P29" s="5"/>
    </row>
    <row r="30" spans="1:17" ht="15.75" x14ac:dyDescent="0.25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28"/>
      <c r="O30" s="16"/>
      <c r="P30" s="5"/>
    </row>
    <row r="31" spans="1:17" ht="19.5" x14ac:dyDescent="0.35">
      <c r="B31" s="30" t="s">
        <v>1</v>
      </c>
      <c r="C31" s="53">
        <v>12</v>
      </c>
      <c r="D31" s="30" t="s">
        <v>2</v>
      </c>
      <c r="E31" s="53">
        <v>16</v>
      </c>
      <c r="F31" s="30" t="s">
        <v>3</v>
      </c>
      <c r="G31" s="53">
        <v>12</v>
      </c>
      <c r="H31" s="30" t="s">
        <v>4</v>
      </c>
      <c r="I31" s="31">
        <f>C31*3600+E31*60+G31</f>
        <v>44172</v>
      </c>
      <c r="J31" s="30" t="s">
        <v>4</v>
      </c>
      <c r="K31" s="32" t="s">
        <v>17</v>
      </c>
      <c r="L31" s="33">
        <f>(360/86400)*I31</f>
        <v>184.05</v>
      </c>
      <c r="M31" s="30" t="s">
        <v>5</v>
      </c>
      <c r="N31" s="28"/>
      <c r="O31" s="16"/>
      <c r="P31" s="5"/>
    </row>
    <row r="32" spans="1:17" ht="15.75" x14ac:dyDescent="0.25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28"/>
      <c r="O32" s="16"/>
      <c r="P32" s="5"/>
    </row>
    <row r="33" spans="2:16" ht="19.5" x14ac:dyDescent="0.35">
      <c r="B33" s="34" t="s">
        <v>6</v>
      </c>
      <c r="C33" s="53">
        <v>56</v>
      </c>
      <c r="D33" s="30" t="s">
        <v>5</v>
      </c>
      <c r="E33" s="53">
        <v>56</v>
      </c>
      <c r="F33" s="30" t="s">
        <v>7</v>
      </c>
      <c r="G33" s="53">
        <v>36</v>
      </c>
      <c r="H33" s="30" t="s">
        <v>8</v>
      </c>
      <c r="I33" s="30"/>
      <c r="J33" s="30"/>
      <c r="K33" s="32" t="s">
        <v>18</v>
      </c>
      <c r="L33" s="35">
        <f>IF(C33&lt;0,C33-(1/60)*E33-(1/3600)*G33,C33+(1/60)*E33+(1/3600)*G33)</f>
        <v>56.943333333333328</v>
      </c>
      <c r="M33" s="30" t="s">
        <v>5</v>
      </c>
      <c r="N33" s="28"/>
      <c r="O33" s="16"/>
      <c r="P33" s="5"/>
    </row>
    <row r="34" spans="2:16" ht="15.75" x14ac:dyDescent="0.2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28"/>
      <c r="O34" s="16"/>
      <c r="P34" s="5"/>
    </row>
    <row r="35" spans="2:16" ht="25.5" x14ac:dyDescent="0.35">
      <c r="B35" s="29" t="s">
        <v>9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28"/>
      <c r="O35" s="16"/>
      <c r="P35" s="5"/>
    </row>
    <row r="36" spans="2:16" ht="15.75" x14ac:dyDescent="0.2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28"/>
      <c r="O36" s="16"/>
      <c r="P36" s="5"/>
    </row>
    <row r="37" spans="2:16" ht="19.5" x14ac:dyDescent="0.35">
      <c r="B37" s="30" t="s">
        <v>10</v>
      </c>
      <c r="C37" s="53">
        <v>11</v>
      </c>
      <c r="D37" s="30" t="s">
        <v>2</v>
      </c>
      <c r="E37" s="53">
        <v>4</v>
      </c>
      <c r="F37" s="30" t="s">
        <v>3</v>
      </c>
      <c r="G37" s="53">
        <v>41</v>
      </c>
      <c r="H37" s="30" t="s">
        <v>4</v>
      </c>
      <c r="I37" s="31">
        <f>C37*3600+E37*60+G37</f>
        <v>39881</v>
      </c>
      <c r="J37" s="30" t="s">
        <v>4</v>
      </c>
      <c r="K37" s="32" t="s">
        <v>19</v>
      </c>
      <c r="L37" s="33">
        <f>(360/86400)*I37</f>
        <v>166.17083333333332</v>
      </c>
      <c r="M37" s="30" t="s">
        <v>5</v>
      </c>
      <c r="N37" s="28"/>
      <c r="O37" s="16"/>
      <c r="P37" s="5"/>
    </row>
    <row r="38" spans="2:16" ht="15.75" x14ac:dyDescent="0.2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28"/>
      <c r="O38" s="16"/>
      <c r="P38" s="5"/>
    </row>
    <row r="39" spans="2:16" ht="19.5" x14ac:dyDescent="0.35">
      <c r="B39" s="34" t="s">
        <v>6</v>
      </c>
      <c r="C39" s="53">
        <v>61</v>
      </c>
      <c r="D39" s="30" t="s">
        <v>5</v>
      </c>
      <c r="E39" s="53">
        <v>39</v>
      </c>
      <c r="F39" s="30" t="s">
        <v>7</v>
      </c>
      <c r="G39" s="53">
        <v>47</v>
      </c>
      <c r="H39" s="30" t="s">
        <v>8</v>
      </c>
      <c r="I39" s="30"/>
      <c r="J39" s="30"/>
      <c r="K39" s="32" t="s">
        <v>21</v>
      </c>
      <c r="L39" s="35">
        <f>IF(C39&lt;0,C39-(1/60)*E39-(1/3600)*G39,C39+(1/60)*E39+(1/3600)*G39)</f>
        <v>61.663055555555552</v>
      </c>
      <c r="M39" s="30" t="s">
        <v>5</v>
      </c>
      <c r="N39" s="28"/>
      <c r="O39" s="16"/>
      <c r="P39" s="5"/>
    </row>
    <row r="40" spans="2:16" ht="15.75" x14ac:dyDescent="0.2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28"/>
      <c r="O40" s="16"/>
      <c r="P40" s="5"/>
    </row>
    <row r="41" spans="2:16" ht="15.75" x14ac:dyDescent="0.2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28"/>
      <c r="O41" s="16"/>
      <c r="P41" s="5"/>
    </row>
    <row r="42" spans="2:16" ht="15.75" x14ac:dyDescent="0.25">
      <c r="B42" s="34" t="s">
        <v>11</v>
      </c>
      <c r="C42" s="30"/>
      <c r="D42" s="30"/>
      <c r="E42" s="30"/>
      <c r="F42" s="30"/>
      <c r="G42" s="33">
        <f>L31-L37</f>
        <v>17.879166666666691</v>
      </c>
      <c r="H42" s="30" t="s">
        <v>5</v>
      </c>
      <c r="I42" s="30"/>
      <c r="J42" s="30"/>
      <c r="K42" s="30"/>
      <c r="L42" s="30"/>
      <c r="M42" s="30"/>
      <c r="N42" s="28"/>
      <c r="O42" s="16"/>
      <c r="P42" s="5"/>
    </row>
    <row r="43" spans="2:16" ht="15.75" x14ac:dyDescent="0.2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28"/>
      <c r="O43" s="16"/>
      <c r="P43" s="5"/>
    </row>
    <row r="44" spans="2:16" ht="15.75" x14ac:dyDescent="0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28"/>
      <c r="O44" s="16"/>
      <c r="P44" s="5"/>
    </row>
    <row r="45" spans="2:16" ht="15.75" x14ac:dyDescent="0.2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28"/>
      <c r="O45" s="16"/>
      <c r="P45" s="5"/>
    </row>
    <row r="46" spans="2:16" ht="15.75" x14ac:dyDescent="0.25">
      <c r="B46" s="30" t="s">
        <v>20</v>
      </c>
      <c r="C46" s="30">
        <f>SIN(RADIANS(L33))*SIN(RADIANS(L39))+COS(RADIANS(L33))*COS(RADIANS(L39))*COS(RADIANS(G42))</f>
        <v>0.98410536446956509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28"/>
      <c r="O46" s="16"/>
      <c r="P46" s="5"/>
    </row>
    <row r="47" spans="2:16" ht="15" x14ac:dyDescent="0.2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8"/>
      <c r="O47" s="16"/>
      <c r="P47" s="5"/>
    </row>
    <row r="48" spans="2:16" ht="26.25" x14ac:dyDescent="0.4">
      <c r="B48" s="36" t="s">
        <v>12</v>
      </c>
      <c r="C48" s="37">
        <f>DEGREES(ACOS(C46))</f>
        <v>10.229157059517732</v>
      </c>
      <c r="D48" s="38" t="s">
        <v>5</v>
      </c>
      <c r="E48" s="5"/>
      <c r="F48" s="5"/>
      <c r="G48" s="5"/>
      <c r="H48" s="5"/>
      <c r="I48" s="5"/>
      <c r="J48" s="5"/>
      <c r="K48" s="5"/>
      <c r="L48" s="5"/>
      <c r="M48" s="5"/>
      <c r="N48" s="28"/>
      <c r="O48" s="16"/>
      <c r="P48" s="5"/>
    </row>
    <row r="49" spans="1:23" ht="15" x14ac:dyDescent="0.25">
      <c r="B49" s="39"/>
      <c r="C49" s="39"/>
      <c r="D49" s="40"/>
      <c r="E49" s="41">
        <f>INT(C48)</f>
        <v>10</v>
      </c>
      <c r="F49" s="42">
        <f>C48-E49</f>
        <v>0.22915705951773191</v>
      </c>
      <c r="G49" s="42">
        <f>F49*60</f>
        <v>13.749423571063915</v>
      </c>
      <c r="H49" s="43">
        <f>INT(G49)</f>
        <v>13</v>
      </c>
      <c r="I49" s="44">
        <f>G49-H49</f>
        <v>0.74942357106391455</v>
      </c>
      <c r="J49" s="45">
        <f>I49*60</f>
        <v>44.965414263834873</v>
      </c>
      <c r="K49" s="28"/>
      <c r="L49" s="28"/>
      <c r="M49" s="28"/>
      <c r="N49" s="28"/>
      <c r="O49" s="16"/>
      <c r="P49" s="5"/>
    </row>
    <row r="50" spans="1:23" ht="15" x14ac:dyDescent="0.25">
      <c r="B50" s="39"/>
      <c r="C50" s="39"/>
      <c r="D50" s="40"/>
      <c r="E50" s="28"/>
      <c r="F50" s="39"/>
      <c r="G50" s="39"/>
      <c r="H50" s="39"/>
      <c r="I50" s="28"/>
      <c r="J50" s="28"/>
      <c r="K50" s="28"/>
      <c r="L50" s="28"/>
      <c r="M50" s="28"/>
      <c r="N50" s="28"/>
      <c r="O50" s="16"/>
      <c r="P50" s="5"/>
    </row>
    <row r="51" spans="1:23" ht="26.25" x14ac:dyDescent="0.4">
      <c r="B51" s="36" t="s">
        <v>12</v>
      </c>
      <c r="C51" s="46">
        <f>E49</f>
        <v>10</v>
      </c>
      <c r="D51" s="47" t="s">
        <v>5</v>
      </c>
      <c r="E51" s="48">
        <f>H49</f>
        <v>13</v>
      </c>
      <c r="F51" s="49" t="s">
        <v>7</v>
      </c>
      <c r="G51" s="46">
        <f>J49</f>
        <v>44.965414263834873</v>
      </c>
      <c r="H51" s="49" t="s">
        <v>26</v>
      </c>
      <c r="I51" s="28"/>
      <c r="J51" s="28"/>
      <c r="K51" s="28"/>
      <c r="L51" s="28"/>
      <c r="M51" s="28"/>
      <c r="N51" s="28"/>
      <c r="O51" s="16"/>
      <c r="P51" s="5"/>
    </row>
    <row r="52" spans="1:23" ht="15" x14ac:dyDescent="0.25">
      <c r="B52" s="39"/>
      <c r="C52" s="39"/>
      <c r="D52" s="40"/>
      <c r="E52" s="28"/>
      <c r="F52" s="39"/>
      <c r="G52" s="39"/>
      <c r="H52" s="39"/>
      <c r="I52" s="28"/>
      <c r="J52" s="28"/>
      <c r="K52" s="28"/>
      <c r="L52" s="28"/>
      <c r="M52" s="28"/>
      <c r="N52" s="28"/>
      <c r="O52" s="16"/>
      <c r="P52" s="5"/>
    </row>
    <row r="53" spans="1:23" ht="15" x14ac:dyDescent="0.25">
      <c r="B53" s="39"/>
      <c r="C53" s="39"/>
      <c r="D53" s="40"/>
      <c r="E53" s="28"/>
      <c r="F53" s="39"/>
      <c r="G53" s="39"/>
      <c r="H53" s="39"/>
      <c r="I53" s="28"/>
      <c r="J53" s="28"/>
      <c r="K53" s="28"/>
      <c r="L53" s="28"/>
      <c r="M53" s="28"/>
      <c r="N53" s="28"/>
      <c r="O53" s="16"/>
      <c r="P53" s="5"/>
    </row>
    <row r="54" spans="1:23" ht="15" x14ac:dyDescent="0.25">
      <c r="B54" s="39"/>
      <c r="C54" s="39"/>
      <c r="D54" s="40"/>
      <c r="E54" s="28"/>
      <c r="F54" s="39"/>
      <c r="G54" s="39"/>
      <c r="H54" s="39"/>
      <c r="I54" s="28"/>
      <c r="J54" s="28"/>
      <c r="K54" s="28"/>
      <c r="L54" s="28"/>
      <c r="M54" s="28"/>
      <c r="N54" s="28"/>
      <c r="O54" s="16"/>
      <c r="P54" s="5"/>
    </row>
    <row r="55" spans="1:23" ht="15" x14ac:dyDescent="0.25">
      <c r="A55" s="3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6"/>
      <c r="P55" s="5"/>
    </row>
    <row r="56" spans="1:23" ht="15" x14ac:dyDescent="0.25">
      <c r="A56" s="4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1"/>
      <c r="N56" s="51"/>
      <c r="O56" s="16"/>
      <c r="P56" s="5"/>
    </row>
    <row r="57" spans="1:23" ht="15" x14ac:dyDescent="0.2">
      <c r="A57" s="3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2"/>
      <c r="N57" s="12"/>
      <c r="O57" s="5"/>
      <c r="P57" s="5"/>
    </row>
    <row r="58" spans="1:23" ht="15" x14ac:dyDescent="0.2">
      <c r="A58" s="3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2"/>
      <c r="N58" s="12"/>
      <c r="O58" s="5"/>
      <c r="P58" s="5"/>
      <c r="U58" s="7"/>
      <c r="V58" s="7"/>
      <c r="W58" s="7"/>
    </row>
    <row r="59" spans="1:23" x14ac:dyDescent="0.2">
      <c r="A59" s="3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U59" s="7"/>
      <c r="V59" s="7"/>
      <c r="W59" s="7"/>
    </row>
    <row r="60" spans="1:23" ht="15" x14ac:dyDescent="0.2">
      <c r="A60" s="3"/>
      <c r="B60" s="39"/>
      <c r="C60" s="39"/>
      <c r="D60" s="39"/>
      <c r="E60" s="5"/>
      <c r="F60" s="11"/>
      <c r="G60" s="11"/>
      <c r="H60" s="11"/>
      <c r="I60" s="5"/>
      <c r="J60" s="5"/>
      <c r="K60" s="5"/>
      <c r="L60" s="5"/>
      <c r="M60" s="5"/>
      <c r="N60" s="5"/>
      <c r="O60" s="5"/>
      <c r="P60" s="5"/>
      <c r="U60" s="7"/>
      <c r="V60" s="6"/>
      <c r="W60" s="7"/>
    </row>
    <row r="61" spans="1:23" ht="15" x14ac:dyDescent="0.2">
      <c r="A61" s="3"/>
      <c r="B61" s="39"/>
      <c r="C61" s="39"/>
      <c r="D61" s="39"/>
      <c r="E61" s="5"/>
      <c r="F61" s="11"/>
      <c r="G61" s="11"/>
      <c r="H61" s="11"/>
      <c r="I61" s="5"/>
      <c r="J61" s="5"/>
      <c r="K61" s="5"/>
      <c r="L61" s="5"/>
      <c r="M61" s="5"/>
      <c r="N61" s="5"/>
      <c r="O61" s="5"/>
      <c r="P61" s="5"/>
      <c r="U61" s="7"/>
      <c r="V61" s="6"/>
      <c r="W61" s="7"/>
    </row>
    <row r="62" spans="1:23" ht="15" x14ac:dyDescent="0.2">
      <c r="A62" s="3"/>
      <c r="B62" s="39"/>
      <c r="C62" s="39"/>
      <c r="D62" s="39"/>
      <c r="E62" s="5"/>
      <c r="F62" s="11"/>
      <c r="G62" s="11"/>
      <c r="H62" s="11"/>
      <c r="I62" s="5"/>
      <c r="J62" s="5"/>
      <c r="K62" s="5"/>
      <c r="L62" s="5"/>
      <c r="M62" s="5"/>
      <c r="N62" s="5"/>
      <c r="O62" s="5"/>
      <c r="P62" s="5"/>
      <c r="U62" s="7"/>
      <c r="V62" s="6"/>
      <c r="W62" s="7"/>
    </row>
    <row r="63" spans="1:23" ht="15" x14ac:dyDescent="0.2">
      <c r="A63" s="3"/>
      <c r="B63" s="39"/>
      <c r="C63" s="39"/>
      <c r="D63" s="39"/>
      <c r="E63" s="5"/>
      <c r="F63" s="11"/>
      <c r="G63" s="11"/>
      <c r="H63" s="11"/>
      <c r="I63" s="5"/>
      <c r="J63" s="5"/>
      <c r="K63" s="5"/>
      <c r="L63" s="5"/>
      <c r="M63" s="5"/>
      <c r="N63" s="5"/>
      <c r="O63" s="5"/>
      <c r="P63" s="5"/>
      <c r="U63" s="7"/>
      <c r="V63" s="6"/>
      <c r="W63" s="7"/>
    </row>
    <row r="64" spans="1:23" ht="15" x14ac:dyDescent="0.2">
      <c r="A64" s="3"/>
      <c r="B64" s="39"/>
      <c r="C64" s="39"/>
      <c r="D64" s="39"/>
      <c r="E64" s="5"/>
      <c r="F64" s="11"/>
      <c r="G64" s="11"/>
      <c r="H64" s="11"/>
      <c r="I64" s="5"/>
      <c r="J64" s="5"/>
      <c r="K64" s="5"/>
      <c r="L64" s="5"/>
      <c r="M64" s="5"/>
      <c r="N64" s="5"/>
      <c r="O64" s="5"/>
      <c r="P64" s="5"/>
      <c r="U64" s="7"/>
      <c r="V64" s="6"/>
      <c r="W64" s="7"/>
    </row>
    <row r="65" spans="1:23" ht="15" x14ac:dyDescent="0.2">
      <c r="A65" s="3"/>
      <c r="B65" s="39"/>
      <c r="C65" s="39"/>
      <c r="D65" s="39"/>
      <c r="E65" s="5"/>
      <c r="F65" s="11"/>
      <c r="G65" s="11"/>
      <c r="H65" s="11"/>
      <c r="I65" s="5"/>
      <c r="J65" s="5"/>
      <c r="K65" s="5"/>
      <c r="L65" s="5"/>
      <c r="M65" s="5"/>
      <c r="N65" s="5"/>
      <c r="O65" s="5"/>
      <c r="P65" s="5"/>
      <c r="U65" s="7"/>
      <c r="V65" s="6"/>
      <c r="W65" s="7"/>
    </row>
    <row r="66" spans="1:23" ht="15" x14ac:dyDescent="0.2">
      <c r="A66" s="3"/>
      <c r="B66" s="39"/>
      <c r="C66" s="39"/>
      <c r="D66" s="39"/>
      <c r="E66" s="5"/>
      <c r="F66" s="11"/>
      <c r="G66" s="11"/>
      <c r="H66" s="11"/>
      <c r="I66" s="5"/>
      <c r="J66" s="5"/>
      <c r="K66" s="5"/>
      <c r="L66" s="5"/>
      <c r="M66" s="5"/>
      <c r="N66" s="5"/>
      <c r="O66" s="5"/>
      <c r="P66" s="5"/>
      <c r="U66" s="7"/>
      <c r="V66" s="6"/>
      <c r="W66" s="7"/>
    </row>
    <row r="67" spans="1:23" ht="15" x14ac:dyDescent="0.2">
      <c r="A67" s="3"/>
      <c r="B67" s="6"/>
      <c r="C67" s="6"/>
      <c r="D67" s="6"/>
      <c r="F67" s="2"/>
      <c r="G67" s="2"/>
      <c r="H67" s="2"/>
      <c r="U67" s="7"/>
      <c r="V67" s="6"/>
      <c r="W67" s="7"/>
    </row>
    <row r="68" spans="1:23" ht="15" x14ac:dyDescent="0.2">
      <c r="A68" s="3"/>
      <c r="B68" s="6"/>
      <c r="C68" s="6"/>
      <c r="D68" s="6"/>
      <c r="F68" s="2"/>
      <c r="G68" s="2"/>
      <c r="H68" s="2"/>
      <c r="U68" s="7"/>
      <c r="V68" s="6"/>
      <c r="W68" s="7"/>
    </row>
    <row r="69" spans="1:23" ht="15" x14ac:dyDescent="0.2">
      <c r="A69" s="3"/>
      <c r="B69" s="6"/>
      <c r="C69" s="6"/>
      <c r="D69" s="6"/>
      <c r="F69" s="2"/>
      <c r="G69" s="2"/>
      <c r="H69" s="2"/>
      <c r="U69" s="7"/>
      <c r="V69" s="6"/>
      <c r="W69" s="7"/>
    </row>
    <row r="70" spans="1:23" ht="15" x14ac:dyDescent="0.2">
      <c r="B70" s="6"/>
      <c r="C70" s="6"/>
      <c r="D70" s="6"/>
      <c r="F70" s="2"/>
      <c r="G70" s="2"/>
      <c r="H70" s="2"/>
      <c r="U70" s="7"/>
      <c r="V70" s="6"/>
      <c r="W70" s="7"/>
    </row>
    <row r="71" spans="1:23" ht="15" x14ac:dyDescent="0.2">
      <c r="B71" s="6"/>
      <c r="C71" s="6"/>
      <c r="D71" s="6"/>
      <c r="F71" s="2"/>
      <c r="G71" s="2"/>
      <c r="H71" s="2"/>
      <c r="U71" s="7"/>
      <c r="V71" s="6"/>
      <c r="W71" s="7"/>
    </row>
    <row r="72" spans="1:23" ht="15" x14ac:dyDescent="0.2">
      <c r="B72" s="6"/>
      <c r="C72" s="6"/>
      <c r="D72" s="6"/>
      <c r="F72" s="2"/>
      <c r="G72" s="2"/>
      <c r="H72" s="2"/>
      <c r="U72" s="7"/>
      <c r="V72" s="6"/>
      <c r="W72" s="7"/>
    </row>
    <row r="73" spans="1:23" ht="15" x14ac:dyDescent="0.2">
      <c r="B73" s="6"/>
      <c r="C73" s="6"/>
      <c r="D73" s="6"/>
      <c r="F73" s="2"/>
      <c r="G73" s="2"/>
      <c r="H73" s="2"/>
      <c r="U73" s="7"/>
      <c r="V73" s="6"/>
      <c r="W73" s="7"/>
    </row>
    <row r="74" spans="1:23" ht="15" x14ac:dyDescent="0.2">
      <c r="B74" s="6"/>
      <c r="C74" s="6"/>
      <c r="D74" s="6"/>
      <c r="F74" s="2"/>
      <c r="G74" s="2"/>
      <c r="H74" s="2"/>
      <c r="U74" s="7"/>
      <c r="V74" s="6"/>
      <c r="W74" s="7"/>
    </row>
    <row r="75" spans="1:23" ht="15" x14ac:dyDescent="0.2">
      <c r="B75" s="6"/>
      <c r="C75" s="6"/>
      <c r="D75" s="6"/>
      <c r="F75" s="2"/>
      <c r="G75" s="2"/>
      <c r="H75" s="2"/>
      <c r="U75" s="7"/>
      <c r="V75" s="6"/>
      <c r="W75" s="7"/>
    </row>
    <row r="76" spans="1:23" ht="15" x14ac:dyDescent="0.2">
      <c r="B76" s="6"/>
      <c r="C76" s="6"/>
      <c r="D76" s="6"/>
      <c r="F76" s="2"/>
      <c r="G76" s="2"/>
      <c r="H76" s="2"/>
      <c r="U76" s="7"/>
      <c r="V76" s="6"/>
      <c r="W76" s="7"/>
    </row>
    <row r="77" spans="1:23" ht="15" x14ac:dyDescent="0.2">
      <c r="B77" s="6"/>
      <c r="C77" s="6"/>
      <c r="D77" s="6"/>
      <c r="F77" s="2"/>
      <c r="G77" s="2"/>
      <c r="H77" s="2"/>
      <c r="U77" s="7"/>
      <c r="V77" s="6"/>
      <c r="W77" s="7"/>
    </row>
    <row r="78" spans="1:23" ht="15" x14ac:dyDescent="0.2">
      <c r="B78" s="6"/>
      <c r="C78" s="6"/>
      <c r="D78" s="6"/>
      <c r="F78" s="2"/>
      <c r="G78" s="2"/>
      <c r="H78" s="2"/>
      <c r="U78" s="7"/>
      <c r="V78" s="7"/>
      <c r="W78" s="7"/>
    </row>
    <row r="79" spans="1:23" ht="15" x14ac:dyDescent="0.2">
      <c r="B79" s="6"/>
      <c r="C79" s="6"/>
      <c r="D79" s="6"/>
      <c r="F79" s="2"/>
      <c r="G79" s="2"/>
      <c r="H79" s="2"/>
      <c r="U79" s="7"/>
      <c r="V79" s="7"/>
      <c r="W79" s="7"/>
    </row>
    <row r="80" spans="1:23" ht="15" x14ac:dyDescent="0.2">
      <c r="B80" s="6"/>
      <c r="C80" s="6"/>
      <c r="D80" s="6"/>
      <c r="F80" s="2"/>
      <c r="G80" s="2"/>
      <c r="H80" s="2"/>
    </row>
    <row r="81" spans="2:14" ht="15" x14ac:dyDescent="0.2">
      <c r="B81" s="6"/>
      <c r="C81" s="6"/>
      <c r="D81" s="6"/>
      <c r="F81" s="2"/>
      <c r="G81" s="2"/>
      <c r="H81" s="2"/>
    </row>
    <row r="82" spans="2:14" ht="15" x14ac:dyDescent="0.2">
      <c r="B82" s="6"/>
      <c r="C82" s="6"/>
      <c r="D82" s="6"/>
      <c r="F82" s="2"/>
      <c r="G82" s="2"/>
      <c r="H82" s="2"/>
    </row>
    <row r="83" spans="2:14" ht="15" x14ac:dyDescent="0.2">
      <c r="B83" s="6"/>
      <c r="C83" s="6"/>
      <c r="D83" s="6"/>
      <c r="F83" s="2"/>
      <c r="G83" s="2"/>
      <c r="H83" s="2"/>
    </row>
    <row r="84" spans="2:14" x14ac:dyDescent="0.2">
      <c r="B84" s="7"/>
      <c r="C84" s="7"/>
      <c r="D84" s="7"/>
    </row>
    <row r="85" spans="2:14" x14ac:dyDescent="0.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</sheetData>
  <sheetProtection password="9C22" sheet="1" selectLockedCells="1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Landeshauptstadt Hannover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L470554</dc:creator>
  <cp:lastModifiedBy>Ingo</cp:lastModifiedBy>
  <dcterms:created xsi:type="dcterms:W3CDTF">2012-06-04T12:10:54Z</dcterms:created>
  <dcterms:modified xsi:type="dcterms:W3CDTF">2020-10-22T10:45:33Z</dcterms:modified>
</cp:coreProperties>
</file>